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0" documentId="13_ncr:1_{209D966E-59A8-439C-BFD9-912C356EFF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lphurLand Crackers" sheetId="8" r:id="rId1"/>
  </sheets>
  <definedNames>
    <definedName name="_xlnm.Print_Area" localSheetId="0">'SulphurLand Crackers'!$A$10:$F$216</definedName>
  </definedNames>
  <calcPr calcId="191029"/>
</workbook>
</file>

<file path=xl/calcChain.xml><?xml version="1.0" encoding="utf-8"?>
<calcChain xmlns="http://schemas.openxmlformats.org/spreadsheetml/2006/main">
  <c r="G27" i="8" l="1"/>
  <c r="A77" i="8"/>
  <c r="A78" i="8" s="1"/>
  <c r="A79" i="8" s="1"/>
  <c r="E13" i="8"/>
  <c r="G13" i="8" s="1"/>
  <c r="E26" i="8"/>
  <c r="G26" i="8" s="1"/>
  <c r="E14" i="8"/>
  <c r="G14" i="8" s="1"/>
  <c r="E15" i="8"/>
  <c r="G15" i="8" s="1"/>
  <c r="E16" i="8"/>
  <c r="G16" i="8" s="1"/>
  <c r="E17" i="8"/>
  <c r="G17" i="8" s="1"/>
  <c r="E27" i="8"/>
  <c r="E28" i="8"/>
  <c r="G28" i="8" s="1"/>
  <c r="E29" i="8"/>
  <c r="G29" i="8" s="1"/>
  <c r="E18" i="8"/>
  <c r="G18" i="8" s="1"/>
  <c r="E19" i="8"/>
  <c r="G19" i="8" s="1"/>
  <c r="E20" i="8"/>
  <c r="G20" i="8" s="1"/>
  <c r="E21" i="8"/>
  <c r="G21" i="8" s="1"/>
  <c r="E22" i="8"/>
  <c r="G22" i="8" s="1"/>
  <c r="E23" i="8"/>
  <c r="G23" i="8" s="1"/>
  <c r="E24" i="8"/>
  <c r="G24" i="8" s="1"/>
  <c r="E31" i="8"/>
  <c r="G31" i="8" s="1"/>
  <c r="E32" i="8"/>
  <c r="G32" i="8" s="1"/>
  <c r="E33" i="8"/>
  <c r="G33" i="8" s="1"/>
  <c r="E34" i="8"/>
  <c r="G34" i="8" s="1"/>
  <c r="E35" i="8"/>
  <c r="G35" i="8" s="1"/>
  <c r="E36" i="8"/>
  <c r="G36" i="8" s="1"/>
  <c r="E37" i="8"/>
  <c r="G37" i="8" s="1"/>
  <c r="E38" i="8"/>
  <c r="G38" i="8" s="1"/>
  <c r="E39" i="8"/>
  <c r="G39" i="8" s="1"/>
  <c r="E41" i="8"/>
  <c r="G41" i="8" s="1"/>
  <c r="E42" i="8"/>
  <c r="G42" i="8" s="1"/>
  <c r="E43" i="8"/>
  <c r="G43" i="8" s="1"/>
  <c r="E44" i="8"/>
  <c r="G44" i="8" s="1"/>
  <c r="E45" i="8"/>
  <c r="G45" i="8" s="1"/>
  <c r="E46" i="8"/>
  <c r="G46" i="8" s="1"/>
  <c r="E47" i="8"/>
  <c r="G47" i="8" s="1"/>
  <c r="E49" i="8"/>
  <c r="G49" i="8" s="1"/>
  <c r="E50" i="8"/>
  <c r="G50" i="8" s="1"/>
  <c r="E51" i="8"/>
  <c r="G51" i="8" s="1"/>
  <c r="E52" i="8"/>
  <c r="G52" i="8" s="1"/>
  <c r="E53" i="8"/>
  <c r="G53" i="8" s="1"/>
  <c r="E54" i="8"/>
  <c r="G54" i="8" s="1"/>
  <c r="E55" i="8"/>
  <c r="G55" i="8" s="1"/>
  <c r="E56" i="8"/>
  <c r="G56" i="8" s="1"/>
  <c r="E64" i="8"/>
  <c r="G64" i="8" s="1"/>
  <c r="E65" i="8"/>
  <c r="G65" i="8" s="1"/>
  <c r="E58" i="8"/>
  <c r="G58" i="8" s="1"/>
  <c r="E59" i="8"/>
  <c r="G59" i="8" s="1"/>
  <c r="E60" i="8"/>
  <c r="G60" i="8" s="1"/>
  <c r="E61" i="8"/>
  <c r="G61" i="8" s="1"/>
  <c r="E62" i="8"/>
  <c r="G62" i="8" s="1"/>
  <c r="E67" i="8"/>
  <c r="G67" i="8" s="1"/>
  <c r="E68" i="8"/>
  <c r="G68" i="8" s="1"/>
  <c r="E69" i="8"/>
  <c r="G69" i="8" s="1"/>
  <c r="E70" i="8"/>
  <c r="G70" i="8" s="1"/>
  <c r="E71" i="8"/>
  <c r="G71" i="8" s="1"/>
  <c r="E73" i="8"/>
  <c r="G73" i="8" s="1"/>
  <c r="E74" i="8"/>
  <c r="G74" i="8" s="1"/>
  <c r="E75" i="8"/>
  <c r="G75" i="8" s="1"/>
  <c r="E76" i="8"/>
  <c r="G76" i="8" s="1"/>
  <c r="E81" i="8"/>
  <c r="G81" i="8" s="1"/>
  <c r="E82" i="8"/>
  <c r="G82" i="8" s="1"/>
  <c r="E83" i="8"/>
  <c r="G83" i="8" s="1"/>
  <c r="E84" i="8"/>
  <c r="G84" i="8" s="1"/>
  <c r="E85" i="8"/>
  <c r="G85" i="8" s="1"/>
  <c r="E86" i="8"/>
  <c r="G86" i="8" s="1"/>
  <c r="E87" i="8"/>
  <c r="G87" i="8" s="1"/>
  <c r="E88" i="8"/>
  <c r="G88" i="8" s="1"/>
  <c r="E89" i="8"/>
  <c r="G89" i="8" s="1"/>
  <c r="E91" i="8"/>
  <c r="G91" i="8" s="1"/>
  <c r="E92" i="8"/>
  <c r="G92" i="8" s="1"/>
  <c r="E93" i="8"/>
  <c r="G93" i="8" s="1"/>
  <c r="E98" i="8"/>
  <c r="G98" i="8" s="1"/>
  <c r="E120" i="8"/>
  <c r="G120" i="8" s="1"/>
  <c r="E121" i="8"/>
  <c r="G121" i="8" s="1"/>
  <c r="E99" i="8"/>
  <c r="G99" i="8" s="1"/>
  <c r="E100" i="8"/>
  <c r="G100" i="8" s="1"/>
  <c r="E95" i="8"/>
  <c r="G95" i="8" s="1"/>
  <c r="E96" i="8"/>
  <c r="G96" i="8" s="1"/>
  <c r="E122" i="8"/>
  <c r="G122" i="8" s="1"/>
  <c r="E137" i="8"/>
  <c r="G137" i="8" s="1"/>
  <c r="E101" i="8"/>
  <c r="G101" i="8" s="1"/>
  <c r="E102" i="8"/>
  <c r="G102" i="8" s="1"/>
  <c r="E103" i="8"/>
  <c r="G103" i="8" s="1"/>
  <c r="E104" i="8"/>
  <c r="G104" i="8" s="1"/>
  <c r="E105" i="8"/>
  <c r="G105" i="8" s="1"/>
  <c r="E106" i="8"/>
  <c r="G106" i="8" s="1"/>
  <c r="E123" i="8"/>
  <c r="G123" i="8" s="1"/>
  <c r="E107" i="8"/>
  <c r="G107" i="8" s="1"/>
  <c r="E108" i="8"/>
  <c r="G108" i="8" s="1"/>
  <c r="E109" i="8"/>
  <c r="G109" i="8" s="1"/>
  <c r="E110" i="8"/>
  <c r="G110" i="8" s="1"/>
  <c r="E111" i="8"/>
  <c r="G111" i="8" s="1"/>
  <c r="E112" i="8"/>
  <c r="G112" i="8" s="1"/>
  <c r="E113" i="8"/>
  <c r="G113" i="8" s="1"/>
  <c r="E114" i="8"/>
  <c r="G114" i="8" s="1"/>
  <c r="E115" i="8"/>
  <c r="G115" i="8" s="1"/>
  <c r="E124" i="8"/>
  <c r="G124" i="8" s="1"/>
  <c r="E125" i="8"/>
  <c r="G125" i="8" s="1"/>
  <c r="E116" i="8"/>
  <c r="G116" i="8" s="1"/>
  <c r="E126" i="8"/>
  <c r="G126" i="8" s="1"/>
  <c r="E117" i="8"/>
  <c r="G117" i="8" s="1"/>
  <c r="E127" i="8"/>
  <c r="G127" i="8" s="1"/>
  <c r="E129" i="8"/>
  <c r="G129" i="8" s="1"/>
  <c r="E130" i="8"/>
  <c r="G130" i="8" s="1"/>
  <c r="E131" i="8"/>
  <c r="G131" i="8" s="1"/>
  <c r="E132" i="8"/>
  <c r="G132" i="8" s="1"/>
  <c r="E133" i="8"/>
  <c r="G133" i="8" s="1"/>
  <c r="E134" i="8"/>
  <c r="G134" i="8" s="1"/>
  <c r="E135" i="8"/>
  <c r="G135" i="8" s="1"/>
  <c r="E188" i="8"/>
  <c r="G188" i="8" s="1"/>
  <c r="E138" i="8"/>
  <c r="G138" i="8" s="1"/>
  <c r="E140" i="8"/>
  <c r="G140" i="8" s="1"/>
  <c r="E141" i="8"/>
  <c r="G141" i="8" s="1"/>
  <c r="E142" i="8"/>
  <c r="G142" i="8" s="1"/>
  <c r="E143" i="8"/>
  <c r="G143" i="8" s="1"/>
  <c r="E144" i="8"/>
  <c r="G144" i="8" s="1"/>
  <c r="E146" i="8"/>
  <c r="G146" i="8" s="1"/>
  <c r="E147" i="8"/>
  <c r="G147" i="8" s="1"/>
  <c r="E148" i="8"/>
  <c r="G148" i="8" s="1"/>
  <c r="E149" i="8"/>
  <c r="G149" i="8" s="1"/>
  <c r="E150" i="8"/>
  <c r="G150" i="8" s="1"/>
  <c r="E152" i="8"/>
  <c r="G152" i="8" s="1"/>
  <c r="E153" i="8"/>
  <c r="G153" i="8" s="1"/>
  <c r="E154" i="8"/>
  <c r="G154" i="8" s="1"/>
  <c r="E155" i="8"/>
  <c r="G155" i="8" s="1"/>
  <c r="E156" i="8"/>
  <c r="G156" i="8" s="1"/>
  <c r="E158" i="8"/>
  <c r="G158" i="8" s="1"/>
  <c r="E159" i="8"/>
  <c r="G159" i="8" s="1"/>
  <c r="E160" i="8"/>
  <c r="G160" i="8" s="1"/>
  <c r="E161" i="8"/>
  <c r="G161" i="8" s="1"/>
  <c r="E162" i="8"/>
  <c r="G162" i="8" s="1"/>
  <c r="E164" i="8"/>
  <c r="G164" i="8" s="1"/>
  <c r="E165" i="8"/>
  <c r="G165" i="8" s="1"/>
  <c r="E166" i="8"/>
  <c r="G166" i="8" s="1"/>
  <c r="E167" i="8"/>
  <c r="G167" i="8" s="1"/>
  <c r="E169" i="8"/>
  <c r="G169" i="8" s="1"/>
  <c r="E170" i="8"/>
  <c r="G170" i="8" s="1"/>
  <c r="E171" i="8"/>
  <c r="G171" i="8" s="1"/>
  <c r="E172" i="8"/>
  <c r="G172" i="8" s="1"/>
  <c r="E174" i="8"/>
  <c r="G174" i="8" s="1"/>
  <c r="E175" i="8"/>
  <c r="G175" i="8" s="1"/>
  <c r="E176" i="8"/>
  <c r="G176" i="8" s="1"/>
  <c r="E178" i="8"/>
  <c r="G178" i="8" s="1"/>
  <c r="E179" i="8"/>
  <c r="G179" i="8" s="1"/>
  <c r="E180" i="8"/>
  <c r="G180" i="8" s="1"/>
  <c r="E181" i="8"/>
  <c r="G181" i="8" s="1"/>
  <c r="E183" i="8"/>
  <c r="G183" i="8" s="1"/>
  <c r="E184" i="8"/>
  <c r="G184" i="8" s="1"/>
  <c r="E185" i="8"/>
  <c r="G185" i="8" s="1"/>
  <c r="E186" i="8"/>
  <c r="G186" i="8" s="1"/>
  <c r="E189" i="8"/>
  <c r="G189" i="8" s="1"/>
  <c r="E190" i="8"/>
  <c r="G190" i="8" s="1"/>
  <c r="E191" i="8"/>
  <c r="G191" i="8" s="1"/>
  <c r="E192" i="8"/>
  <c r="G192" i="8" s="1"/>
  <c r="E193" i="8"/>
  <c r="G193" i="8" s="1"/>
  <c r="E194" i="8"/>
  <c r="G194" i="8" s="1"/>
  <c r="E195" i="8"/>
  <c r="G195" i="8" s="1"/>
  <c r="E196" i="8"/>
  <c r="G196" i="8" s="1"/>
  <c r="E197" i="8"/>
  <c r="G197" i="8" s="1"/>
  <c r="E198" i="8"/>
  <c r="G198" i="8" s="1"/>
  <c r="E199" i="8"/>
  <c r="G199" i="8" s="1"/>
  <c r="E201" i="8"/>
  <c r="G201" i="8" s="1"/>
  <c r="E202" i="8"/>
  <c r="G202" i="8" s="1"/>
  <c r="E203" i="8"/>
  <c r="G203" i="8" s="1"/>
  <c r="E119" i="8"/>
  <c r="G119" i="8" s="1"/>
  <c r="E205" i="8"/>
  <c r="G205" i="8" s="1"/>
  <c r="E206" i="8"/>
  <c r="G206" i="8" s="1"/>
  <c r="E77" i="8"/>
  <c r="G77" i="8" s="1"/>
  <c r="E78" i="8"/>
  <c r="G78" i="8" s="1"/>
  <c r="E79" i="8"/>
  <c r="G79" i="8" s="1"/>
  <c r="E12" i="8"/>
  <c r="G12" i="8" s="1"/>
  <c r="G7" i="8" l="1"/>
  <c r="G8" i="8" s="1"/>
  <c r="A184" i="8"/>
  <c r="A185" i="8" s="1"/>
  <c r="A186" i="8" s="1"/>
  <c r="A165" i="8"/>
  <c r="A166" i="8" s="1"/>
  <c r="A167" i="8" s="1"/>
  <c r="A130" i="8"/>
  <c r="A131" i="8" s="1"/>
  <c r="A132" i="8" s="1"/>
  <c r="A68" i="8"/>
  <c r="A32" i="8"/>
  <c r="A33" i="8" s="1"/>
  <c r="G9" i="8" l="1"/>
  <c r="A153" i="8"/>
  <c r="A154" i="8" s="1"/>
  <c r="A155" i="8" s="1"/>
  <c r="A156" i="8" s="1"/>
  <c r="A158" i="8" s="1"/>
  <c r="A159" i="8" s="1"/>
  <c r="A160" i="8" s="1"/>
  <c r="A161" i="8" s="1"/>
  <c r="A162" i="8" s="1"/>
  <c r="A170" i="8" s="1"/>
  <c r="A171" i="8" s="1"/>
  <c r="A172" i="8" s="1"/>
  <c r="A179" i="8" s="1"/>
  <c r="A180" i="8" s="1"/>
  <c r="A181" i="8" s="1"/>
  <c r="A190" i="8" s="1"/>
  <c r="A191" i="8" s="1"/>
  <c r="A192" i="8" s="1"/>
  <c r="A193" i="8" s="1"/>
  <c r="A194" i="8" s="1"/>
  <c r="A195" i="8" s="1"/>
  <c r="A196" i="8" l="1"/>
  <c r="A197" i="8" s="1"/>
  <c r="A198" i="8" s="1"/>
  <c r="A199" i="8" s="1"/>
  <c r="A206" i="8" s="1"/>
  <c r="A34" i="8"/>
  <c r="A35" i="8" s="1"/>
  <c r="A36" i="8" s="1"/>
  <c r="A37" i="8" l="1"/>
  <c r="A38" i="8" l="1"/>
  <c r="A39" i="8" s="1"/>
  <c r="A41" i="8" s="1"/>
  <c r="A42" i="8" s="1"/>
  <c r="A43" i="8" s="1"/>
  <c r="A44" i="8" s="1"/>
  <c r="A45" i="8" s="1"/>
  <c r="A46" i="8" s="1"/>
  <c r="A47" i="8" s="1"/>
  <c r="A50" i="8" s="1"/>
  <c r="A51" i="8" s="1"/>
  <c r="A52" i="8" l="1"/>
  <c r="A53" i="8" s="1"/>
  <c r="A54" i="8" s="1"/>
  <c r="A55" i="8" s="1"/>
  <c r="A65" i="8" l="1"/>
  <c r="A56" i="8"/>
  <c r="A69" i="8" l="1"/>
  <c r="A70" i="8" s="1"/>
  <c r="A71" i="8" s="1"/>
  <c r="A73" i="8" s="1"/>
  <c r="A74" i="8" s="1"/>
  <c r="A75" i="8" s="1"/>
  <c r="A76" i="8" s="1"/>
  <c r="A82" i="8" s="1"/>
  <c r="A83" i="8" s="1"/>
  <c r="A84" i="8" l="1"/>
  <c r="A85" i="8" s="1"/>
  <c r="A86" i="8" s="1"/>
  <c r="A87" i="8" s="1"/>
  <c r="A88" i="8" s="1"/>
  <c r="A89" i="8" s="1"/>
  <c r="A91" i="8" s="1"/>
  <c r="A96" i="8" l="1"/>
  <c r="A133" i="8" l="1"/>
  <c r="A140" i="8" l="1"/>
  <c r="A141" i="8" s="1"/>
  <c r="A142" i="8" s="1"/>
  <c r="A143" i="8" s="1"/>
  <c r="A144" i="8" s="1"/>
  <c r="A146" i="8" s="1"/>
  <c r="A147" i="8" s="1"/>
  <c r="A148" i="8" s="1"/>
  <c r="A149" i="8" s="1"/>
  <c r="A150" i="8" s="1"/>
  <c r="A134" i="8"/>
  <c r="A135" i="8" s="1"/>
</calcChain>
</file>

<file path=xl/sharedStrings.xml><?xml version="1.0" encoding="utf-8"?>
<sst xmlns="http://schemas.openxmlformats.org/spreadsheetml/2006/main" count="384" uniqueCount="219">
  <si>
    <t>S.No</t>
  </si>
  <si>
    <t>Name Of Product</t>
  </si>
  <si>
    <t>Rate</t>
  </si>
  <si>
    <t>per</t>
  </si>
  <si>
    <t>Qty</t>
  </si>
  <si>
    <t>Amount</t>
  </si>
  <si>
    <t>Sparklers</t>
  </si>
  <si>
    <t>1 box</t>
  </si>
  <si>
    <t>Colour Koti (10 Pcs)</t>
  </si>
  <si>
    <t>Flower Pots Super (2 Pcs)</t>
  </si>
  <si>
    <t>Super Koti (10 Pcs)</t>
  </si>
  <si>
    <t>Red Bijili 100'S</t>
  </si>
  <si>
    <t>1 pkt</t>
  </si>
  <si>
    <t>Stripped Bijili 100's</t>
  </si>
  <si>
    <t>24 Deluxe</t>
  </si>
  <si>
    <t>50 Deluxe</t>
  </si>
  <si>
    <t>Hydrogen Bomb</t>
  </si>
  <si>
    <t>Killer Bomb</t>
  </si>
  <si>
    <t>Rocket Bomb</t>
  </si>
  <si>
    <t>Whistling Rocket</t>
  </si>
  <si>
    <t>Chotta Fancy</t>
  </si>
  <si>
    <t>Pada peacock</t>
  </si>
  <si>
    <t>Popcorn Peacock with crackling</t>
  </si>
  <si>
    <t>Rainbow smoke</t>
  </si>
  <si>
    <t>Gupara</t>
  </si>
  <si>
    <t>4 " Bang Tin</t>
  </si>
  <si>
    <t>1 Tin</t>
  </si>
  <si>
    <t>4 " Monster Tin</t>
  </si>
  <si>
    <t>4 " Red Bull Tin</t>
  </si>
  <si>
    <t>4 " Soora Tin</t>
  </si>
  <si>
    <t>4 " Baya Tin</t>
  </si>
  <si>
    <t>1 3/4 " Crackling Fountain</t>
  </si>
  <si>
    <t>3 " Crackling Fountain</t>
  </si>
  <si>
    <t>Repeating  Fountain</t>
  </si>
  <si>
    <t>Wounder 3 Crackling</t>
  </si>
  <si>
    <t>Violet Matrix</t>
  </si>
  <si>
    <t>7 shot</t>
  </si>
  <si>
    <t>3 pcs Fancy</t>
  </si>
  <si>
    <t>Hooty camp</t>
  </si>
  <si>
    <t>Best Green</t>
  </si>
  <si>
    <t xml:space="preserve">King </t>
  </si>
  <si>
    <t>Gold Coin</t>
  </si>
  <si>
    <t>Lunar Lights</t>
  </si>
  <si>
    <t>Moon Rockers</t>
  </si>
  <si>
    <t>Heera Peters</t>
  </si>
  <si>
    <t>Sky Twinkler</t>
  </si>
  <si>
    <t>Peela Dancers</t>
  </si>
  <si>
    <t>Rimber Jimber</t>
  </si>
  <si>
    <t>Gold Falls</t>
  </si>
  <si>
    <t>Silver Falls</t>
  </si>
  <si>
    <t>Green Falls</t>
  </si>
  <si>
    <t>Red Falls</t>
  </si>
  <si>
    <t>Hot &amp; Cool</t>
  </si>
  <si>
    <t>Chamma &amp; Chamma</t>
  </si>
  <si>
    <t>Rip Pop</t>
  </si>
  <si>
    <t>Jim Jim</t>
  </si>
  <si>
    <t>12 sky Red</t>
  </si>
  <si>
    <t>12 sky Green</t>
  </si>
  <si>
    <t>12 sky Twin</t>
  </si>
  <si>
    <t>12 SKY Garden</t>
  </si>
  <si>
    <t>12 sky Digital</t>
  </si>
  <si>
    <t>Rainbow Super Deluxe</t>
  </si>
  <si>
    <t>7 UP Rainbow</t>
  </si>
  <si>
    <t>VIP 10 in 1</t>
  </si>
  <si>
    <t>Snake Tablet Big</t>
  </si>
  <si>
    <t>Praties</t>
  </si>
  <si>
    <t>Terminator</t>
  </si>
  <si>
    <t>1box</t>
  </si>
  <si>
    <t>whizz Chakkar (2 pcs)</t>
  </si>
  <si>
    <t>Green Coourkoti (5 pcs)</t>
  </si>
  <si>
    <t>Music Rocket (5 pcs)</t>
  </si>
  <si>
    <t>Two Sound Crackers</t>
  </si>
  <si>
    <t>6" Popcorn Tin</t>
  </si>
  <si>
    <t>6 " Aqua Splash</t>
  </si>
  <si>
    <t>Scoobydo Fountain</t>
  </si>
  <si>
    <t>Tom &amp; Jerry Fountain</t>
  </si>
  <si>
    <t>Tolls Light (Mix)</t>
  </si>
  <si>
    <t>Power Rangers</t>
  </si>
  <si>
    <t>Indian Fantastic Tree</t>
  </si>
  <si>
    <t>Ludo King</t>
  </si>
  <si>
    <t>Mottu &amp; patlu</t>
  </si>
  <si>
    <t>Mr.Bean</t>
  </si>
  <si>
    <t>Hello Kitty</t>
  </si>
  <si>
    <t>Gold</t>
  </si>
  <si>
    <t>Red</t>
  </si>
  <si>
    <t>Silver</t>
  </si>
  <si>
    <t xml:space="preserve">Green </t>
  </si>
  <si>
    <t>Indian Dynamite Bomb</t>
  </si>
  <si>
    <t>Lal Mirachi Bomb</t>
  </si>
  <si>
    <t>28 chorsa</t>
  </si>
  <si>
    <t>10 Cm Electric Sparklers (10 pcs)</t>
  </si>
  <si>
    <t>10 cm Colour Sparklers (10 Pcs)</t>
  </si>
  <si>
    <t>15 cm Electric Sparklers (10 Pcs)</t>
  </si>
  <si>
    <t>15 cm Colour Sparklers (10 Pcs)</t>
  </si>
  <si>
    <t>15 cm Green Sparklers (10 Pcs)</t>
  </si>
  <si>
    <t>15 cm Red Sparklers (10 Pcs)</t>
  </si>
  <si>
    <t>Rotating Sparklers (5 Pcs)</t>
  </si>
  <si>
    <t>30 cm Electric Sparklers (5 Pcs)</t>
  </si>
  <si>
    <t>30 cm Colour Sparklers (5 Pcs)</t>
  </si>
  <si>
    <t>30 cm Green Sparklers (5 Pcs)</t>
  </si>
  <si>
    <t>30 cm Red Sparklers (5 Pcs)</t>
  </si>
  <si>
    <t>50 cm Electric Sparklers (5 Pcs)</t>
  </si>
  <si>
    <t>50 cm Colour Sparklers (5 Pcs)</t>
  </si>
  <si>
    <t>50 cm Green Sparklers (5 Pcs)</t>
  </si>
  <si>
    <t>Ground Chakkar Big (10 Pcs)</t>
  </si>
  <si>
    <t>Ground Chakkar Asoka (10 pcs)</t>
  </si>
  <si>
    <t>Ground chakkar Special (10 pcs)</t>
  </si>
  <si>
    <t>Ground Chakkar Super Special (10 pcs)</t>
  </si>
  <si>
    <t>Ground Chakkar Deluxe (10 pcs)</t>
  </si>
  <si>
    <t>Ground Chakkar Super Deluxe (10 pcs)</t>
  </si>
  <si>
    <t>4*4 Wheel (5 pcs)</t>
  </si>
  <si>
    <t>Flower Pots Big (10 Pcs)</t>
  </si>
  <si>
    <t>Flower Pots Special (10 Pcs)</t>
  </si>
  <si>
    <t>Flower Pots Asoka (10 Pcs)</t>
  </si>
  <si>
    <t>Top Gun (5 Pcs)</t>
  </si>
  <si>
    <t>Madurai Malli (3 Pcs)</t>
  </si>
  <si>
    <t>Helicopter (5 pcs)</t>
  </si>
  <si>
    <t>Fun Feather (5 pcs)</t>
  </si>
  <si>
    <t>Mini Siren (3 Pcs)</t>
  </si>
  <si>
    <t>Colour Changing Flowers (3 Pcs)</t>
  </si>
  <si>
    <t>Plant Wheel Show Crackling (2 Pcs)</t>
  </si>
  <si>
    <t>Hercules (2 Pcs)</t>
  </si>
  <si>
    <t>X-Man (2 Pcs)</t>
  </si>
  <si>
    <t>Bruce lee (2 Pcs)</t>
  </si>
  <si>
    <t>7 th Sense (2 Pcs)</t>
  </si>
  <si>
    <t>Wire Chakkar (5 PCS)</t>
  </si>
  <si>
    <t>Bambaram (5 pcs)</t>
  </si>
  <si>
    <t>Red &amp; Green Peacock Dance</t>
  </si>
  <si>
    <t>Sunrise</t>
  </si>
  <si>
    <t>Golden Star</t>
  </si>
  <si>
    <t>Silver Star</t>
  </si>
  <si>
    <t>Green</t>
  </si>
  <si>
    <t>Dise Dreams Golden star</t>
  </si>
  <si>
    <t>Dise Dreams Silver Star</t>
  </si>
  <si>
    <t>Dise Dreams Red</t>
  </si>
  <si>
    <t>Dise Dreams Green</t>
  </si>
  <si>
    <t>Dise Dreams Red &amp; Green</t>
  </si>
  <si>
    <t>Mike Tyson (2 pcs)</t>
  </si>
  <si>
    <t>Neeraj Chopra (2 Pcs )</t>
  </si>
  <si>
    <t>Usain Bolt ( 2 Pcs)</t>
  </si>
  <si>
    <t>12 shot Peacock Dance</t>
  </si>
  <si>
    <t>Tim Tom</t>
  </si>
  <si>
    <t>70% Price</t>
  </si>
  <si>
    <t>Name:</t>
  </si>
  <si>
    <t>Address:</t>
  </si>
  <si>
    <t>Phone:</t>
  </si>
  <si>
    <t>&lt;&lt;Your Name&gt;&gt;</t>
  </si>
  <si>
    <t>Item Value</t>
  </si>
  <si>
    <t>Rs.</t>
  </si>
  <si>
    <t>Total Value</t>
  </si>
  <si>
    <t>Fancy Sparklers</t>
  </si>
  <si>
    <t>Lolly Pop Sparklers (5 Pcs)</t>
  </si>
  <si>
    <t>Ground Chakkar</t>
  </si>
  <si>
    <t>Flower Pots</t>
  </si>
  <si>
    <t>Twinkling Star, Pencil</t>
  </si>
  <si>
    <t>Single Shot Crackers</t>
  </si>
  <si>
    <t>Bijili Crackers</t>
  </si>
  <si>
    <t>Electric Crackers</t>
  </si>
  <si>
    <t>28 Giant</t>
  </si>
  <si>
    <t>56 Giant</t>
  </si>
  <si>
    <t>Atom Bomb</t>
  </si>
  <si>
    <t>Wala Garland</t>
  </si>
  <si>
    <t>Flying Object</t>
  </si>
  <si>
    <t>Siren - Train Sound</t>
  </si>
  <si>
    <t>Fancy Fountain</t>
  </si>
  <si>
    <t>Kids Favourites</t>
  </si>
  <si>
    <t>Photo Flash (5 pcs)</t>
  </si>
  <si>
    <t>Color Changing Butterfly (10 Pcs)</t>
  </si>
  <si>
    <t>Toy Gun, Cap</t>
  </si>
  <si>
    <t>Color Matches</t>
  </si>
  <si>
    <t>Night Aerial Fancy</t>
  </si>
  <si>
    <t>2" Fancy</t>
  </si>
  <si>
    <t>2.5 Inch Fancy</t>
  </si>
  <si>
    <t>3 Inch Fancy</t>
  </si>
  <si>
    <t>3.5 Inch Fancy</t>
  </si>
  <si>
    <t>4 Inch Fancy</t>
  </si>
  <si>
    <t>4 Inch - Nayagara Falls</t>
  </si>
  <si>
    <t>4.5 Inch Fancy</t>
  </si>
  <si>
    <t>3.5 Inch Double Ball</t>
  </si>
  <si>
    <t>5 Inch Fancy (Sonny)</t>
  </si>
  <si>
    <t>Repaeating Shots</t>
  </si>
  <si>
    <t>12 cm Magic Mix 4 in 1</t>
  </si>
  <si>
    <t>Fusion Flames 4 in 1</t>
  </si>
  <si>
    <r>
      <t xml:space="preserve">Packaging </t>
    </r>
    <r>
      <rPr>
        <sz val="10"/>
        <color theme="1"/>
        <rFont val="Verdana"/>
        <family val="2"/>
      </rPr>
      <t>(3%)</t>
    </r>
  </si>
  <si>
    <t>1.5 Inch Twinkling Star (10 Pcs)</t>
  </si>
  <si>
    <t>4 Inch Twinkling Star (10 Pcs)</t>
  </si>
  <si>
    <t>Crackling Pencil (3 Pcs)</t>
  </si>
  <si>
    <t>Pistol 5G (2 pcs)</t>
  </si>
  <si>
    <t>2.75 inch Kurvi</t>
  </si>
  <si>
    <t>4 inch Deluxe Lakshmi</t>
  </si>
  <si>
    <t>4 inch Gold Lakshmi</t>
  </si>
  <si>
    <t>5 inch Deluxe Lakshmi</t>
  </si>
  <si>
    <t>0.25 kg Paper Bomb</t>
  </si>
  <si>
    <t>0.75 Kg Paper Bomb</t>
  </si>
  <si>
    <t>0.50 kg Paper Bomb</t>
  </si>
  <si>
    <t>Siren Big (2 pcs)</t>
  </si>
  <si>
    <t>Shin Chan (5 Pcs)</t>
  </si>
  <si>
    <t>12 Shots Crackling</t>
  </si>
  <si>
    <t>30 Shots Multicolor</t>
  </si>
  <si>
    <t>60 Shots Multicolor</t>
  </si>
  <si>
    <t>120 shots Multicolor</t>
  </si>
  <si>
    <t>240 shots Multicolor</t>
  </si>
  <si>
    <t>&lt;&lt;Delivery Address with Pincode&gt;&gt;</t>
  </si>
  <si>
    <t>&lt;&lt;Whatsapp contact number&gt;&gt;</t>
  </si>
  <si>
    <t>Order online at</t>
  </si>
  <si>
    <t>www.sulphurland.in</t>
  </si>
  <si>
    <t>1K Garland</t>
  </si>
  <si>
    <t>2K Garland</t>
  </si>
  <si>
    <t>3K Garland</t>
  </si>
  <si>
    <t>5K Garland</t>
  </si>
  <si>
    <t>10K Garland</t>
  </si>
  <si>
    <t>100 Garland</t>
  </si>
  <si>
    <t>200 Garland</t>
  </si>
  <si>
    <t>300 Garland</t>
  </si>
  <si>
    <t>600 Garland</t>
  </si>
  <si>
    <t>Dealing Brands</t>
  </si>
  <si>
    <t>Waterfall Pencil (5 Pcs)</t>
  </si>
  <si>
    <t>Colour Candles (3 Pcs)</t>
  </si>
  <si>
    <t>Avengers Candle (2 PCS)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</si>
</sst>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Verdana"/>
      <family val="2"/>
    </font>
    <font>
      <i/>
      <sz val="12"/>
      <color theme="0" tint="-0.34998626667073579"/>
      <name val="Verdana"/>
      <family val="2"/>
    </font>
    <font>
      <b/>
      <sz val="12"/>
      <color theme="0"/>
      <name val="Verdana"/>
      <family val="2"/>
    </font>
    <font>
      <b/>
      <sz val="12"/>
      <name val="Verdana"/>
      <family val="2"/>
    </font>
    <font>
      <sz val="12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Verdana"/>
      <family val="2"/>
    </font>
    <font>
      <b/>
      <sz val="10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bgColor rgb="FFFFC000"/>
      </patternFill>
    </fill>
    <fill>
      <patternFill patternType="gray0625"/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0" xfId="0" applyFont="1"/>
    <xf numFmtId="0" fontId="4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2" fillId="0" borderId="1" xfId="0" applyFont="1" applyBorder="1"/>
    <xf numFmtId="9" fontId="2" fillId="0" borderId="0" xfId="0" applyNumberFormat="1" applyFont="1"/>
    <xf numFmtId="0" fontId="6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7" fillId="0" borderId="0" xfId="0" applyFont="1" applyAlignment="1">
      <alignment horizontal="right"/>
    </xf>
    <xf numFmtId="0" fontId="6" fillId="9" borderId="1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left"/>
    </xf>
    <xf numFmtId="0" fontId="2" fillId="9" borderId="1" xfId="0" applyFont="1" applyFill="1" applyBorder="1"/>
    <xf numFmtId="0" fontId="6" fillId="9" borderId="1" xfId="0" applyFont="1" applyFill="1" applyBorder="1"/>
    <xf numFmtId="0" fontId="2" fillId="9" borderId="1" xfId="0" applyFont="1" applyFill="1" applyBorder="1" applyAlignment="1">
      <alignment horizontal="center"/>
    </xf>
    <xf numFmtId="0" fontId="2" fillId="0" borderId="1" xfId="0" applyFont="1" applyBorder="1" applyProtection="1">
      <protection locked="0"/>
    </xf>
    <xf numFmtId="0" fontId="2" fillId="9" borderId="1" xfId="0" applyFont="1" applyFill="1" applyBorder="1" applyProtection="1">
      <protection locked="0"/>
    </xf>
    <xf numFmtId="0" fontId="6" fillId="9" borderId="1" xfId="0" applyFont="1" applyFill="1" applyBorder="1" applyProtection="1">
      <protection locked="0"/>
    </xf>
    <xf numFmtId="0" fontId="3" fillId="0" borderId="0" xfId="0" applyFont="1" applyProtection="1">
      <protection locked="0"/>
    </xf>
    <xf numFmtId="0" fontId="2" fillId="4" borderId="1" xfId="0" applyFont="1" applyFill="1" applyBorder="1"/>
    <xf numFmtId="0" fontId="2" fillId="5" borderId="1" xfId="0" applyFont="1" applyFill="1" applyBorder="1"/>
    <xf numFmtId="0" fontId="10" fillId="10" borderId="0" xfId="0" applyFont="1" applyFill="1" applyAlignment="1">
      <alignment horizontal="center"/>
    </xf>
    <xf numFmtId="0" fontId="11" fillId="10" borderId="5" xfId="0" applyFont="1" applyFill="1" applyBorder="1" applyAlignment="1">
      <alignment horizontal="center"/>
    </xf>
    <xf numFmtId="0" fontId="9" fillId="0" borderId="0" xfId="1" applyAlignment="1">
      <alignment horizontal="center"/>
    </xf>
    <xf numFmtId="0" fontId="0" fillId="0" borderId="5" xfId="0" applyBorder="1" applyAlignment="1">
      <alignment horizontal="center"/>
    </xf>
    <xf numFmtId="0" fontId="5" fillId="3" borderId="2" xfId="0" applyFont="1" applyFill="1" applyBorder="1"/>
    <xf numFmtId="0" fontId="1" fillId="0" borderId="3" xfId="0" applyFont="1" applyBorder="1"/>
    <xf numFmtId="0" fontId="1" fillId="0" borderId="4" xfId="0" applyFont="1" applyBorder="1"/>
    <xf numFmtId="0" fontId="5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4" xfId="0" applyFont="1" applyFill="1" applyBorder="1"/>
    <xf numFmtId="0" fontId="5" fillId="6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7" fillId="3" borderId="3" xfId="0" applyFont="1" applyFill="1" applyBorder="1"/>
    <xf numFmtId="0" fontId="7" fillId="3" borderId="2" xfId="0" applyFont="1" applyFill="1" applyBorder="1"/>
    <xf numFmtId="0" fontId="7" fillId="8" borderId="2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518160</xdr:colOff>
      <xdr:row>5</xdr:row>
      <xdr:rowOff>167640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1133863-08CA-8618-2422-F83C19305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0100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220980</xdr:colOff>
      <xdr:row>1</xdr:row>
      <xdr:rowOff>154889</xdr:rowOff>
    </xdr:from>
    <xdr:to>
      <xdr:col>6</xdr:col>
      <xdr:colOff>1059180</xdr:colOff>
      <xdr:row>4</xdr:row>
      <xdr:rowOff>15239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790C6D2-9F05-AA1E-E8D4-E1038AFE4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4340" y="383489"/>
          <a:ext cx="838200" cy="477570"/>
        </a:xfrm>
        <a:prstGeom prst="rect">
          <a:avLst/>
        </a:prstGeom>
        <a:noFill/>
        <a:effectLst>
          <a:glow rad="127000">
            <a:srgbClr val="92D050"/>
          </a:glo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182880</xdr:colOff>
      <xdr:row>5</xdr:row>
      <xdr:rowOff>30480</xdr:rowOff>
    </xdr:from>
    <xdr:to>
      <xdr:col>9</xdr:col>
      <xdr:colOff>83820</xdr:colOff>
      <xdr:row>7</xdr:row>
      <xdr:rowOff>144780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9676D5-E9BC-69CD-7A4E-0CCA9FDE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74580" y="1059180"/>
          <a:ext cx="525780" cy="52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190500</xdr:colOff>
      <xdr:row>7</xdr:row>
      <xdr:rowOff>151065</xdr:rowOff>
    </xdr:from>
    <xdr:to>
      <xdr:col>9</xdr:col>
      <xdr:colOff>91440</xdr:colOff>
      <xdr:row>8</xdr:row>
      <xdr:rowOff>68579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3974251-C8E0-C855-288E-315E2E821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1591245"/>
          <a:ext cx="525780" cy="1232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30480</xdr:colOff>
      <xdr:row>5</xdr:row>
      <xdr:rowOff>15240</xdr:rowOff>
    </xdr:from>
    <xdr:to>
      <xdr:col>9</xdr:col>
      <xdr:colOff>607568</xdr:colOff>
      <xdr:row>7</xdr:row>
      <xdr:rowOff>144780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F2EB479-A992-55EF-1578-4C16012F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7020" y="1043940"/>
          <a:ext cx="577088" cy="541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175260</xdr:colOff>
      <xdr:row>7</xdr:row>
      <xdr:rowOff>154401</xdr:rowOff>
    </xdr:from>
    <xdr:to>
      <xdr:col>9</xdr:col>
      <xdr:colOff>525780</xdr:colOff>
      <xdr:row>8</xdr:row>
      <xdr:rowOff>83819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46D9A0EA-DF1C-8CB2-0AF7-87B07F06B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1594581"/>
          <a:ext cx="350520" cy="135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434340</xdr:colOff>
      <xdr:row>5</xdr:row>
      <xdr:rowOff>106290</xdr:rowOff>
    </xdr:from>
    <xdr:to>
      <xdr:col>12</xdr:col>
      <xdr:colOff>563880</xdr:colOff>
      <xdr:row>6</xdr:row>
      <xdr:rowOff>190499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4B8379AC-2915-D6ED-9873-AA80B857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00560" y="1134990"/>
          <a:ext cx="754380" cy="2899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45720</xdr:colOff>
      <xdr:row>5</xdr:row>
      <xdr:rowOff>74599</xdr:rowOff>
    </xdr:from>
    <xdr:to>
      <xdr:col>10</xdr:col>
      <xdr:colOff>457200</xdr:colOff>
      <xdr:row>7</xdr:row>
      <xdr:rowOff>76200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393FF3F5-AE18-72AA-714D-F0DA3F7F3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87100" y="1103299"/>
          <a:ext cx="411480" cy="413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502920</xdr:colOff>
      <xdr:row>4</xdr:row>
      <xdr:rowOff>198862</xdr:rowOff>
    </xdr:from>
    <xdr:to>
      <xdr:col>11</xdr:col>
      <xdr:colOff>388620</xdr:colOff>
      <xdr:row>7</xdr:row>
      <xdr:rowOff>129539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4212FBD-68FC-D3E7-76F3-24D2259C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021822"/>
          <a:ext cx="510540" cy="5478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ulphurland.i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L206"/>
  <sheetViews>
    <sheetView showGridLines="0" tabSelected="1" zoomScaleNormal="100" workbookViewId="0">
      <pane ySplit="10" topLeftCell="A39" activePane="bottomLeft" state="frozen"/>
      <selection pane="bottomLeft" activeCell="B55" sqref="B55"/>
    </sheetView>
  </sheetViews>
  <sheetFormatPr defaultColWidth="9.109375" defaultRowHeight="16.2" x14ac:dyDescent="0.3"/>
  <cols>
    <col min="1" max="1" width="12" style="8" customWidth="1"/>
    <col min="2" max="2" width="57.88671875" style="1" customWidth="1"/>
    <col min="3" max="3" width="9.88671875" style="1" customWidth="1"/>
    <col min="4" max="4" width="10.44140625" style="1" customWidth="1"/>
    <col min="5" max="5" width="18.88671875" style="1" customWidth="1"/>
    <col min="6" max="6" width="8" style="1" customWidth="1"/>
    <col min="7" max="7" width="17.21875" style="1" bestFit="1" customWidth="1"/>
    <col min="8" max="8" width="8.44140625" style="1" customWidth="1"/>
    <col min="9" max="16384" width="9.109375" style="1"/>
  </cols>
  <sheetData>
    <row r="5" spans="1:12" x14ac:dyDescent="0.3">
      <c r="K5" s="1" t="s">
        <v>215</v>
      </c>
    </row>
    <row r="7" spans="1:12" x14ac:dyDescent="0.3">
      <c r="A7" s="10" t="s">
        <v>143</v>
      </c>
      <c r="B7" s="19" t="s">
        <v>146</v>
      </c>
      <c r="C7" s="22" t="s">
        <v>204</v>
      </c>
      <c r="D7" s="23"/>
      <c r="E7" s="20" t="s">
        <v>147</v>
      </c>
      <c r="F7" s="20" t="s">
        <v>148</v>
      </c>
      <c r="G7" s="21">
        <f>SUM(G12:G24) + SUM(G26:G29) + SUM(G31:G39) + SUM(G41:G47) + SUM(G49:G56) + SUM(G58:G62) + SUM(G64:G65) + SUM(G67:G71) + SUM(G73:G79) + SUM(G81:G89) + SUM(G91:G93) + SUM(G95:G96) + SUM(G98:G117) + SUM(G119:G127) + SUM(G129:G135) + SUM(G137:G138) + SUM(G140:G144) + SUM(G146:G150) + SUM(G152:G156) + SUM(G158:G162) + SUM(G164:G167) + SUM(G169:G172) + SUM(G174:G176) + SUM(G178:G181) + SUM(G183:G186) + SUM(G188:G199) + SUM(G201:G203) + SUM(G205:G206)</f>
        <v>0</v>
      </c>
    </row>
    <row r="8" spans="1:12" x14ac:dyDescent="0.3">
      <c r="A8" s="10" t="s">
        <v>144</v>
      </c>
      <c r="B8" s="19" t="s">
        <v>202</v>
      </c>
      <c r="C8" s="24" t="s">
        <v>205</v>
      </c>
      <c r="D8" s="25"/>
      <c r="E8" s="20" t="s">
        <v>183</v>
      </c>
      <c r="F8" s="20" t="s">
        <v>148</v>
      </c>
      <c r="G8" s="21">
        <f>ROUNDUP(G7 * 3/100, 0)</f>
        <v>0</v>
      </c>
    </row>
    <row r="9" spans="1:12" x14ac:dyDescent="0.3">
      <c r="A9" s="10" t="s">
        <v>145</v>
      </c>
      <c r="B9" s="19" t="s">
        <v>203</v>
      </c>
      <c r="E9" s="20" t="s">
        <v>149</v>
      </c>
      <c r="F9" s="20" t="s">
        <v>148</v>
      </c>
      <c r="G9" s="21">
        <f>G7+G8</f>
        <v>0</v>
      </c>
    </row>
    <row r="10" spans="1:12" x14ac:dyDescent="0.3">
      <c r="A10" s="2" t="s">
        <v>0</v>
      </c>
      <c r="B10" s="2" t="s">
        <v>1</v>
      </c>
      <c r="C10" s="2" t="s">
        <v>2</v>
      </c>
      <c r="D10" s="2" t="s">
        <v>3</v>
      </c>
      <c r="E10" s="2" t="s">
        <v>142</v>
      </c>
      <c r="F10" s="2" t="s">
        <v>4</v>
      </c>
      <c r="G10" s="2" t="s">
        <v>5</v>
      </c>
    </row>
    <row r="11" spans="1:12" x14ac:dyDescent="0.3">
      <c r="A11" s="34" t="s">
        <v>6</v>
      </c>
      <c r="B11" s="35"/>
      <c r="C11" s="35"/>
      <c r="D11" s="35"/>
      <c r="E11" s="35"/>
      <c r="F11" s="35"/>
      <c r="G11" s="36"/>
    </row>
    <row r="12" spans="1:12" x14ac:dyDescent="0.3">
      <c r="A12" s="3">
        <v>1</v>
      </c>
      <c r="B12" s="4" t="s">
        <v>90</v>
      </c>
      <c r="C12" s="5">
        <v>45</v>
      </c>
      <c r="D12" s="5" t="s">
        <v>7</v>
      </c>
      <c r="E12" s="5">
        <f>ROUNDUP(C12 - (C12*70/100),0)</f>
        <v>14</v>
      </c>
      <c r="F12" s="16"/>
      <c r="G12" s="5">
        <f>E12*F12</f>
        <v>0</v>
      </c>
    </row>
    <row r="13" spans="1:12" x14ac:dyDescent="0.3">
      <c r="A13" s="11">
        <v>2</v>
      </c>
      <c r="B13" s="12" t="s">
        <v>91</v>
      </c>
      <c r="C13" s="13">
        <v>60</v>
      </c>
      <c r="D13" s="13" t="s">
        <v>7</v>
      </c>
      <c r="E13" s="13">
        <f t="shared" ref="E13:E76" si="0">ROUNDUP(C13 - (C13*70/100),0)</f>
        <v>18</v>
      </c>
      <c r="F13" s="17"/>
      <c r="G13" s="13">
        <f t="shared" ref="G13:G76" si="1">E13*F13</f>
        <v>0</v>
      </c>
    </row>
    <row r="14" spans="1:12" x14ac:dyDescent="0.3">
      <c r="A14" s="3">
        <v>3</v>
      </c>
      <c r="B14" s="4" t="s">
        <v>92</v>
      </c>
      <c r="C14" s="5">
        <v>120</v>
      </c>
      <c r="D14" s="5" t="s">
        <v>7</v>
      </c>
      <c r="E14" s="5">
        <f t="shared" si="0"/>
        <v>36</v>
      </c>
      <c r="F14" s="16"/>
      <c r="G14" s="5">
        <f t="shared" si="1"/>
        <v>0</v>
      </c>
      <c r="L14" s="6"/>
    </row>
    <row r="15" spans="1:12" x14ac:dyDescent="0.3">
      <c r="A15" s="11">
        <v>4</v>
      </c>
      <c r="B15" s="12" t="s">
        <v>93</v>
      </c>
      <c r="C15" s="13">
        <v>130</v>
      </c>
      <c r="D15" s="13" t="s">
        <v>7</v>
      </c>
      <c r="E15" s="13">
        <f t="shared" si="0"/>
        <v>39</v>
      </c>
      <c r="F15" s="17"/>
      <c r="G15" s="13">
        <f t="shared" si="1"/>
        <v>0</v>
      </c>
      <c r="L15" s="6"/>
    </row>
    <row r="16" spans="1:12" x14ac:dyDescent="0.3">
      <c r="A16" s="3">
        <v>5</v>
      </c>
      <c r="B16" s="4" t="s">
        <v>94</v>
      </c>
      <c r="C16" s="5">
        <v>135</v>
      </c>
      <c r="D16" s="5" t="s">
        <v>7</v>
      </c>
      <c r="E16" s="5">
        <f t="shared" si="0"/>
        <v>41</v>
      </c>
      <c r="F16" s="16"/>
      <c r="G16" s="5">
        <f t="shared" si="1"/>
        <v>0</v>
      </c>
    </row>
    <row r="17" spans="1:11" x14ac:dyDescent="0.3">
      <c r="A17" s="11">
        <v>6</v>
      </c>
      <c r="B17" s="12" t="s">
        <v>95</v>
      </c>
      <c r="C17" s="13">
        <v>145</v>
      </c>
      <c r="D17" s="13" t="s">
        <v>7</v>
      </c>
      <c r="E17" s="13">
        <f t="shared" si="0"/>
        <v>44</v>
      </c>
      <c r="F17" s="17"/>
      <c r="G17" s="13">
        <f t="shared" si="1"/>
        <v>0</v>
      </c>
      <c r="H17" s="6"/>
      <c r="K17" s="6"/>
    </row>
    <row r="18" spans="1:11" x14ac:dyDescent="0.3">
      <c r="A18" s="3">
        <v>7</v>
      </c>
      <c r="B18" s="4" t="s">
        <v>97</v>
      </c>
      <c r="C18" s="5">
        <v>120</v>
      </c>
      <c r="D18" s="5" t="s">
        <v>7</v>
      </c>
      <c r="E18" s="5">
        <f t="shared" si="0"/>
        <v>36</v>
      </c>
      <c r="F18" s="16"/>
      <c r="G18" s="5">
        <f t="shared" si="1"/>
        <v>0</v>
      </c>
    </row>
    <row r="19" spans="1:11" x14ac:dyDescent="0.3">
      <c r="A19" s="11">
        <v>8</v>
      </c>
      <c r="B19" s="12" t="s">
        <v>98</v>
      </c>
      <c r="C19" s="13">
        <v>130</v>
      </c>
      <c r="D19" s="13" t="s">
        <v>7</v>
      </c>
      <c r="E19" s="13">
        <f t="shared" si="0"/>
        <v>39</v>
      </c>
      <c r="F19" s="17"/>
      <c r="G19" s="13">
        <f t="shared" si="1"/>
        <v>0</v>
      </c>
    </row>
    <row r="20" spans="1:11" x14ac:dyDescent="0.3">
      <c r="A20" s="3">
        <v>9</v>
      </c>
      <c r="B20" s="4" t="s">
        <v>99</v>
      </c>
      <c r="C20" s="5">
        <v>135</v>
      </c>
      <c r="D20" s="5" t="s">
        <v>7</v>
      </c>
      <c r="E20" s="5">
        <f t="shared" si="0"/>
        <v>41</v>
      </c>
      <c r="F20" s="16"/>
      <c r="G20" s="5">
        <f t="shared" si="1"/>
        <v>0</v>
      </c>
    </row>
    <row r="21" spans="1:11" x14ac:dyDescent="0.3">
      <c r="A21" s="11">
        <v>10</v>
      </c>
      <c r="B21" s="12" t="s">
        <v>100</v>
      </c>
      <c r="C21" s="13">
        <v>145</v>
      </c>
      <c r="D21" s="13" t="s">
        <v>7</v>
      </c>
      <c r="E21" s="13">
        <f t="shared" si="0"/>
        <v>44</v>
      </c>
      <c r="F21" s="17"/>
      <c r="G21" s="13">
        <f t="shared" si="1"/>
        <v>0</v>
      </c>
    </row>
    <row r="22" spans="1:11" x14ac:dyDescent="0.3">
      <c r="A22" s="3">
        <v>11</v>
      </c>
      <c r="B22" s="4" t="s">
        <v>101</v>
      </c>
      <c r="C22" s="5">
        <v>450</v>
      </c>
      <c r="D22" s="5" t="s">
        <v>7</v>
      </c>
      <c r="E22" s="5">
        <f t="shared" si="0"/>
        <v>135</v>
      </c>
      <c r="F22" s="16"/>
      <c r="G22" s="5">
        <f t="shared" si="1"/>
        <v>0</v>
      </c>
    </row>
    <row r="23" spans="1:11" x14ac:dyDescent="0.3">
      <c r="A23" s="11">
        <v>12</v>
      </c>
      <c r="B23" s="12" t="s">
        <v>102</v>
      </c>
      <c r="C23" s="13">
        <v>550</v>
      </c>
      <c r="D23" s="13" t="s">
        <v>7</v>
      </c>
      <c r="E23" s="13">
        <f t="shared" si="0"/>
        <v>165</v>
      </c>
      <c r="F23" s="17"/>
      <c r="G23" s="13">
        <f t="shared" si="1"/>
        <v>0</v>
      </c>
    </row>
    <row r="24" spans="1:11" x14ac:dyDescent="0.3">
      <c r="A24" s="3">
        <v>13</v>
      </c>
      <c r="B24" s="4" t="s">
        <v>103</v>
      </c>
      <c r="C24" s="5">
        <v>600</v>
      </c>
      <c r="D24" s="5" t="s">
        <v>67</v>
      </c>
      <c r="E24" s="5">
        <f t="shared" si="0"/>
        <v>180</v>
      </c>
      <c r="F24" s="16"/>
      <c r="G24" s="5">
        <f t="shared" si="1"/>
        <v>0</v>
      </c>
    </row>
    <row r="25" spans="1:11" x14ac:dyDescent="0.3">
      <c r="A25" s="29" t="s">
        <v>150</v>
      </c>
      <c r="B25" s="37"/>
      <c r="C25" s="37"/>
      <c r="D25" s="37"/>
      <c r="E25" s="37"/>
      <c r="F25" s="37"/>
      <c r="G25" s="38"/>
    </row>
    <row r="26" spans="1:11" x14ac:dyDescent="0.3">
      <c r="A26" s="3">
        <v>14</v>
      </c>
      <c r="B26" s="4" t="s">
        <v>181</v>
      </c>
      <c r="C26" s="5">
        <v>450</v>
      </c>
      <c r="D26" s="5" t="s">
        <v>7</v>
      </c>
      <c r="E26" s="5">
        <f>ROUNDUP(C26 - (C26*70/100),0)</f>
        <v>135</v>
      </c>
      <c r="F26" s="16"/>
      <c r="G26" s="5">
        <f>E26*F26</f>
        <v>0</v>
      </c>
    </row>
    <row r="27" spans="1:11" x14ac:dyDescent="0.3">
      <c r="A27" s="11">
        <v>15</v>
      </c>
      <c r="B27" s="12" t="s">
        <v>182</v>
      </c>
      <c r="C27" s="13">
        <v>500</v>
      </c>
      <c r="D27" s="13" t="s">
        <v>7</v>
      </c>
      <c r="E27" s="13">
        <f>ROUNDUP(C27 - (C27*70/100),0)</f>
        <v>150</v>
      </c>
      <c r="F27" s="17"/>
      <c r="G27" s="13">
        <f>E27*F27</f>
        <v>0</v>
      </c>
    </row>
    <row r="28" spans="1:11" x14ac:dyDescent="0.3">
      <c r="A28" s="3">
        <v>16</v>
      </c>
      <c r="B28" s="4" t="s">
        <v>96</v>
      </c>
      <c r="C28" s="5">
        <v>650</v>
      </c>
      <c r="D28" s="5" t="s">
        <v>7</v>
      </c>
      <c r="E28" s="5">
        <f>ROUNDUP(C28 - (C28*70/100),0)</f>
        <v>195</v>
      </c>
      <c r="F28" s="16"/>
      <c r="G28" s="5">
        <f>E28*F28</f>
        <v>0</v>
      </c>
    </row>
    <row r="29" spans="1:11" x14ac:dyDescent="0.3">
      <c r="A29" s="11">
        <v>17</v>
      </c>
      <c r="B29" s="12" t="s">
        <v>151</v>
      </c>
      <c r="C29" s="13">
        <v>650</v>
      </c>
      <c r="D29" s="13" t="s">
        <v>7</v>
      </c>
      <c r="E29" s="13">
        <f>ROUNDUP(C29 - (C29*70/100),0)</f>
        <v>195</v>
      </c>
      <c r="F29" s="17"/>
      <c r="G29" s="13">
        <f>E29*F29</f>
        <v>0</v>
      </c>
    </row>
    <row r="30" spans="1:11" x14ac:dyDescent="0.3">
      <c r="A30" s="29" t="s">
        <v>152</v>
      </c>
      <c r="B30" s="39"/>
      <c r="C30" s="39"/>
      <c r="D30" s="39"/>
      <c r="E30" s="39"/>
      <c r="F30" s="39"/>
      <c r="G30" s="40"/>
    </row>
    <row r="31" spans="1:11" x14ac:dyDescent="0.3">
      <c r="A31" s="3">
        <v>18</v>
      </c>
      <c r="B31" s="7" t="s">
        <v>104</v>
      </c>
      <c r="C31" s="5">
        <v>110</v>
      </c>
      <c r="D31" s="5" t="s">
        <v>7</v>
      </c>
      <c r="E31" s="5">
        <f t="shared" si="0"/>
        <v>33</v>
      </c>
      <c r="F31" s="16"/>
      <c r="G31" s="5">
        <f t="shared" si="1"/>
        <v>0</v>
      </c>
    </row>
    <row r="32" spans="1:11" x14ac:dyDescent="0.3">
      <c r="A32" s="11">
        <f t="shared" ref="A32:A39" si="2">A31+1</f>
        <v>19</v>
      </c>
      <c r="B32" s="14" t="s">
        <v>105</v>
      </c>
      <c r="C32" s="13">
        <v>165</v>
      </c>
      <c r="D32" s="13" t="s">
        <v>7</v>
      </c>
      <c r="E32" s="13">
        <f t="shared" si="0"/>
        <v>50</v>
      </c>
      <c r="F32" s="17"/>
      <c r="G32" s="13">
        <f t="shared" si="1"/>
        <v>0</v>
      </c>
    </row>
    <row r="33" spans="1:10" x14ac:dyDescent="0.3">
      <c r="A33" s="3">
        <f t="shared" si="2"/>
        <v>20</v>
      </c>
      <c r="B33" s="7" t="s">
        <v>106</v>
      </c>
      <c r="C33" s="5">
        <v>210</v>
      </c>
      <c r="D33" s="5" t="s">
        <v>7</v>
      </c>
      <c r="E33" s="5">
        <f t="shared" si="0"/>
        <v>63</v>
      </c>
      <c r="F33" s="16"/>
      <c r="G33" s="5">
        <f t="shared" si="1"/>
        <v>0</v>
      </c>
    </row>
    <row r="34" spans="1:10" x14ac:dyDescent="0.3">
      <c r="A34" s="11">
        <f t="shared" si="2"/>
        <v>21</v>
      </c>
      <c r="B34" s="14" t="s">
        <v>107</v>
      </c>
      <c r="C34" s="13">
        <v>350</v>
      </c>
      <c r="D34" s="13" t="s">
        <v>7</v>
      </c>
      <c r="E34" s="13">
        <f t="shared" si="0"/>
        <v>105</v>
      </c>
      <c r="F34" s="17"/>
      <c r="G34" s="13">
        <f t="shared" si="1"/>
        <v>0</v>
      </c>
      <c r="J34" s="6"/>
    </row>
    <row r="35" spans="1:10" x14ac:dyDescent="0.3">
      <c r="A35" s="3">
        <f t="shared" si="2"/>
        <v>22</v>
      </c>
      <c r="B35" s="7" t="s">
        <v>108</v>
      </c>
      <c r="C35" s="5">
        <v>385</v>
      </c>
      <c r="D35" s="5" t="s">
        <v>7</v>
      </c>
      <c r="E35" s="5">
        <f t="shared" si="0"/>
        <v>116</v>
      </c>
      <c r="F35" s="16"/>
      <c r="G35" s="5">
        <f t="shared" si="1"/>
        <v>0</v>
      </c>
    </row>
    <row r="36" spans="1:10" x14ac:dyDescent="0.3">
      <c r="A36" s="11">
        <f t="shared" si="2"/>
        <v>23</v>
      </c>
      <c r="B36" s="14" t="s">
        <v>109</v>
      </c>
      <c r="C36" s="13">
        <v>480</v>
      </c>
      <c r="D36" s="13" t="s">
        <v>7</v>
      </c>
      <c r="E36" s="13">
        <f t="shared" si="0"/>
        <v>144</v>
      </c>
      <c r="F36" s="17"/>
      <c r="G36" s="13">
        <f t="shared" si="1"/>
        <v>0</v>
      </c>
    </row>
    <row r="37" spans="1:10" x14ac:dyDescent="0.3">
      <c r="A37" s="3">
        <f t="shared" si="2"/>
        <v>24</v>
      </c>
      <c r="B37" s="7" t="s">
        <v>68</v>
      </c>
      <c r="C37" s="5">
        <v>300</v>
      </c>
      <c r="D37" s="5" t="s">
        <v>7</v>
      </c>
      <c r="E37" s="5">
        <f t="shared" si="0"/>
        <v>90</v>
      </c>
      <c r="F37" s="16"/>
      <c r="G37" s="5">
        <f t="shared" si="1"/>
        <v>0</v>
      </c>
    </row>
    <row r="38" spans="1:10" x14ac:dyDescent="0.3">
      <c r="A38" s="11">
        <f t="shared" si="2"/>
        <v>25</v>
      </c>
      <c r="B38" s="14" t="s">
        <v>125</v>
      </c>
      <c r="C38" s="13">
        <v>550</v>
      </c>
      <c r="D38" s="13" t="s">
        <v>7</v>
      </c>
      <c r="E38" s="13">
        <f t="shared" si="0"/>
        <v>165</v>
      </c>
      <c r="F38" s="17"/>
      <c r="G38" s="13">
        <f t="shared" si="1"/>
        <v>0</v>
      </c>
    </row>
    <row r="39" spans="1:10" x14ac:dyDescent="0.3">
      <c r="A39" s="3">
        <f t="shared" si="2"/>
        <v>26</v>
      </c>
      <c r="B39" s="7" t="s">
        <v>110</v>
      </c>
      <c r="C39" s="5">
        <v>420</v>
      </c>
      <c r="D39" s="5" t="s">
        <v>7</v>
      </c>
      <c r="E39" s="5">
        <f t="shared" si="0"/>
        <v>126</v>
      </c>
      <c r="F39" s="16"/>
      <c r="G39" s="5">
        <f t="shared" si="1"/>
        <v>0</v>
      </c>
    </row>
    <row r="40" spans="1:10" x14ac:dyDescent="0.3">
      <c r="A40" s="26" t="s">
        <v>153</v>
      </c>
      <c r="B40" s="27"/>
      <c r="C40" s="27"/>
      <c r="D40" s="27"/>
      <c r="E40" s="27"/>
      <c r="F40" s="27"/>
      <c r="G40" s="28"/>
    </row>
    <row r="41" spans="1:10" x14ac:dyDescent="0.3">
      <c r="A41" s="3">
        <f>A39+1</f>
        <v>27</v>
      </c>
      <c r="B41" s="7" t="s">
        <v>111</v>
      </c>
      <c r="C41" s="5">
        <v>220</v>
      </c>
      <c r="D41" s="5" t="s">
        <v>7</v>
      </c>
      <c r="E41" s="5">
        <f t="shared" si="0"/>
        <v>66</v>
      </c>
      <c r="F41" s="16"/>
      <c r="G41" s="5">
        <f t="shared" si="1"/>
        <v>0</v>
      </c>
    </row>
    <row r="42" spans="1:10" x14ac:dyDescent="0.3">
      <c r="A42" s="11">
        <f t="shared" ref="A42:A47" si="3">A41+1</f>
        <v>28</v>
      </c>
      <c r="B42" s="14" t="s">
        <v>112</v>
      </c>
      <c r="C42" s="13">
        <v>270</v>
      </c>
      <c r="D42" s="13" t="s">
        <v>7</v>
      </c>
      <c r="E42" s="13">
        <f t="shared" si="0"/>
        <v>81</v>
      </c>
      <c r="F42" s="17"/>
      <c r="G42" s="13">
        <f t="shared" si="1"/>
        <v>0</v>
      </c>
    </row>
    <row r="43" spans="1:10" x14ac:dyDescent="0.3">
      <c r="A43" s="3">
        <f t="shared" si="3"/>
        <v>29</v>
      </c>
      <c r="B43" s="7" t="s">
        <v>113</v>
      </c>
      <c r="C43" s="5">
        <v>280</v>
      </c>
      <c r="D43" s="5" t="s">
        <v>7</v>
      </c>
      <c r="E43" s="5">
        <f t="shared" si="0"/>
        <v>84</v>
      </c>
      <c r="F43" s="16"/>
      <c r="G43" s="5">
        <f t="shared" si="1"/>
        <v>0</v>
      </c>
    </row>
    <row r="44" spans="1:10" x14ac:dyDescent="0.3">
      <c r="A44" s="11">
        <f t="shared" si="3"/>
        <v>30</v>
      </c>
      <c r="B44" s="14" t="s">
        <v>8</v>
      </c>
      <c r="C44" s="13">
        <v>480</v>
      </c>
      <c r="D44" s="13" t="s">
        <v>7</v>
      </c>
      <c r="E44" s="13">
        <f t="shared" si="0"/>
        <v>144</v>
      </c>
      <c r="F44" s="17"/>
      <c r="G44" s="13">
        <f t="shared" si="1"/>
        <v>0</v>
      </c>
    </row>
    <row r="45" spans="1:10" x14ac:dyDescent="0.3">
      <c r="A45" s="3">
        <f t="shared" si="3"/>
        <v>31</v>
      </c>
      <c r="B45" s="7" t="s">
        <v>69</v>
      </c>
      <c r="C45" s="5">
        <v>600</v>
      </c>
      <c r="D45" s="5" t="s">
        <v>7</v>
      </c>
      <c r="E45" s="5">
        <f t="shared" si="0"/>
        <v>180</v>
      </c>
      <c r="F45" s="16"/>
      <c r="G45" s="5">
        <f t="shared" si="1"/>
        <v>0</v>
      </c>
    </row>
    <row r="46" spans="1:10" x14ac:dyDescent="0.3">
      <c r="A46" s="11">
        <f t="shared" si="3"/>
        <v>32</v>
      </c>
      <c r="B46" s="14" t="s">
        <v>9</v>
      </c>
      <c r="C46" s="13">
        <v>270</v>
      </c>
      <c r="D46" s="13" t="s">
        <v>7</v>
      </c>
      <c r="E46" s="13">
        <f t="shared" si="0"/>
        <v>81</v>
      </c>
      <c r="F46" s="17"/>
      <c r="G46" s="13">
        <f t="shared" si="1"/>
        <v>0</v>
      </c>
    </row>
    <row r="47" spans="1:10" x14ac:dyDescent="0.3">
      <c r="A47" s="3">
        <f t="shared" si="3"/>
        <v>33</v>
      </c>
      <c r="B47" s="7" t="s">
        <v>10</v>
      </c>
      <c r="C47" s="5">
        <v>1400</v>
      </c>
      <c r="D47" s="5" t="s">
        <v>7</v>
      </c>
      <c r="E47" s="5">
        <f t="shared" si="0"/>
        <v>420</v>
      </c>
      <c r="F47" s="16"/>
      <c r="G47" s="5">
        <f t="shared" si="1"/>
        <v>0</v>
      </c>
    </row>
    <row r="48" spans="1:10" x14ac:dyDescent="0.3">
      <c r="A48" s="26" t="s">
        <v>154</v>
      </c>
      <c r="B48" s="27"/>
      <c r="C48" s="27"/>
      <c r="D48" s="27"/>
      <c r="E48" s="27"/>
      <c r="F48" s="27"/>
      <c r="G48" s="28"/>
    </row>
    <row r="49" spans="1:7" x14ac:dyDescent="0.3">
      <c r="A49" s="3">
        <v>34</v>
      </c>
      <c r="B49" s="7" t="s">
        <v>184</v>
      </c>
      <c r="C49" s="5">
        <v>70</v>
      </c>
      <c r="D49" s="5" t="s">
        <v>7</v>
      </c>
      <c r="E49" s="5">
        <f t="shared" si="0"/>
        <v>21</v>
      </c>
      <c r="F49" s="16"/>
      <c r="G49" s="5">
        <f t="shared" si="1"/>
        <v>0</v>
      </c>
    </row>
    <row r="50" spans="1:7" x14ac:dyDescent="0.3">
      <c r="A50" s="11">
        <f>A49+1</f>
        <v>35</v>
      </c>
      <c r="B50" s="14" t="s">
        <v>185</v>
      </c>
      <c r="C50" s="13">
        <v>200</v>
      </c>
      <c r="D50" s="13" t="s">
        <v>7</v>
      </c>
      <c r="E50" s="13">
        <f t="shared" si="0"/>
        <v>60</v>
      </c>
      <c r="F50" s="17"/>
      <c r="G50" s="13">
        <f t="shared" si="1"/>
        <v>0</v>
      </c>
    </row>
    <row r="51" spans="1:7" x14ac:dyDescent="0.3">
      <c r="A51" s="3">
        <f t="shared" ref="A51:A56" si="4">A50+1</f>
        <v>36</v>
      </c>
      <c r="B51" s="7" t="s">
        <v>186</v>
      </c>
      <c r="C51" s="5">
        <v>200</v>
      </c>
      <c r="D51" s="5" t="s">
        <v>7</v>
      </c>
      <c r="E51" s="5">
        <f t="shared" si="0"/>
        <v>60</v>
      </c>
      <c r="F51" s="16"/>
      <c r="G51" s="5">
        <f t="shared" si="1"/>
        <v>0</v>
      </c>
    </row>
    <row r="52" spans="1:7" x14ac:dyDescent="0.3">
      <c r="A52" s="11">
        <f t="shared" si="4"/>
        <v>37</v>
      </c>
      <c r="B52" s="14" t="s">
        <v>217</v>
      </c>
      <c r="C52" s="13">
        <v>500</v>
      </c>
      <c r="D52" s="13" t="s">
        <v>7</v>
      </c>
      <c r="E52" s="13">
        <f t="shared" si="0"/>
        <v>150</v>
      </c>
      <c r="F52" s="17"/>
      <c r="G52" s="13">
        <f t="shared" si="1"/>
        <v>0</v>
      </c>
    </row>
    <row r="53" spans="1:7" x14ac:dyDescent="0.3">
      <c r="A53" s="3">
        <f t="shared" si="4"/>
        <v>38</v>
      </c>
      <c r="B53" s="7" t="s">
        <v>216</v>
      </c>
      <c r="C53" s="5">
        <v>470</v>
      </c>
      <c r="D53" s="5" t="s">
        <v>7</v>
      </c>
      <c r="E53" s="5">
        <f t="shared" si="0"/>
        <v>141</v>
      </c>
      <c r="F53" s="16"/>
      <c r="G53" s="5">
        <f t="shared" si="1"/>
        <v>0</v>
      </c>
    </row>
    <row r="54" spans="1:7" x14ac:dyDescent="0.3">
      <c r="A54" s="11">
        <f t="shared" si="4"/>
        <v>39</v>
      </c>
      <c r="B54" s="14" t="s">
        <v>218</v>
      </c>
      <c r="C54" s="13">
        <v>730</v>
      </c>
      <c r="D54" s="13" t="s">
        <v>7</v>
      </c>
      <c r="E54" s="13">
        <f t="shared" si="0"/>
        <v>219</v>
      </c>
      <c r="F54" s="17"/>
      <c r="G54" s="13">
        <f t="shared" si="1"/>
        <v>0</v>
      </c>
    </row>
    <row r="55" spans="1:7" x14ac:dyDescent="0.3">
      <c r="A55" s="3">
        <f t="shared" si="4"/>
        <v>40</v>
      </c>
      <c r="B55" s="7" t="s">
        <v>114</v>
      </c>
      <c r="C55" s="5">
        <v>600</v>
      </c>
      <c r="D55" s="5" t="s">
        <v>7</v>
      </c>
      <c r="E55" s="5">
        <f t="shared" si="0"/>
        <v>180</v>
      </c>
      <c r="F55" s="16"/>
      <c r="G55" s="5">
        <f t="shared" si="1"/>
        <v>0</v>
      </c>
    </row>
    <row r="56" spans="1:7" x14ac:dyDescent="0.3">
      <c r="A56" s="11">
        <f t="shared" si="4"/>
        <v>41</v>
      </c>
      <c r="B56" s="14" t="s">
        <v>187</v>
      </c>
      <c r="C56" s="13">
        <v>500</v>
      </c>
      <c r="D56" s="13" t="s">
        <v>7</v>
      </c>
      <c r="E56" s="13">
        <f t="shared" si="0"/>
        <v>150</v>
      </c>
      <c r="F56" s="17"/>
      <c r="G56" s="13">
        <f t="shared" si="1"/>
        <v>0</v>
      </c>
    </row>
    <row r="57" spans="1:7" x14ac:dyDescent="0.3">
      <c r="A57" s="29" t="s">
        <v>155</v>
      </c>
      <c r="B57" s="30"/>
      <c r="C57" s="30"/>
      <c r="D57" s="30"/>
      <c r="E57" s="30"/>
      <c r="F57" s="30"/>
      <c r="G57" s="31"/>
    </row>
    <row r="58" spans="1:7" x14ac:dyDescent="0.3">
      <c r="A58" s="3">
        <v>42</v>
      </c>
      <c r="B58" s="7" t="s">
        <v>188</v>
      </c>
      <c r="C58" s="5">
        <v>26</v>
      </c>
      <c r="D58" s="5" t="s">
        <v>12</v>
      </c>
      <c r="E58" s="5">
        <f t="shared" si="0"/>
        <v>8</v>
      </c>
      <c r="F58" s="16"/>
      <c r="G58" s="5">
        <f t="shared" si="1"/>
        <v>0</v>
      </c>
    </row>
    <row r="59" spans="1:7" x14ac:dyDescent="0.3">
      <c r="A59" s="11">
        <v>43</v>
      </c>
      <c r="B59" s="14" t="s">
        <v>189</v>
      </c>
      <c r="C59" s="13">
        <v>80</v>
      </c>
      <c r="D59" s="13" t="s">
        <v>12</v>
      </c>
      <c r="E59" s="13">
        <f t="shared" si="0"/>
        <v>24</v>
      </c>
      <c r="F59" s="17"/>
      <c r="G59" s="13">
        <f t="shared" si="1"/>
        <v>0</v>
      </c>
    </row>
    <row r="60" spans="1:7" x14ac:dyDescent="0.3">
      <c r="A60" s="3">
        <v>44</v>
      </c>
      <c r="B60" s="7" t="s">
        <v>190</v>
      </c>
      <c r="C60" s="5">
        <v>80</v>
      </c>
      <c r="D60" s="5" t="s">
        <v>12</v>
      </c>
      <c r="E60" s="5">
        <f t="shared" si="0"/>
        <v>24</v>
      </c>
      <c r="F60" s="16"/>
      <c r="G60" s="5">
        <f t="shared" si="1"/>
        <v>0</v>
      </c>
    </row>
    <row r="61" spans="1:7" x14ac:dyDescent="0.3">
      <c r="A61" s="11">
        <v>45</v>
      </c>
      <c r="B61" s="14" t="s">
        <v>191</v>
      </c>
      <c r="C61" s="13">
        <v>85</v>
      </c>
      <c r="D61" s="13" t="s">
        <v>12</v>
      </c>
      <c r="E61" s="13">
        <f t="shared" si="0"/>
        <v>26</v>
      </c>
      <c r="F61" s="17"/>
      <c r="G61" s="13">
        <f t="shared" si="1"/>
        <v>0</v>
      </c>
    </row>
    <row r="62" spans="1:7" x14ac:dyDescent="0.3">
      <c r="A62" s="3">
        <v>46</v>
      </c>
      <c r="B62" s="5" t="s">
        <v>71</v>
      </c>
      <c r="C62" s="5">
        <v>140</v>
      </c>
      <c r="D62" s="5" t="s">
        <v>12</v>
      </c>
      <c r="E62" s="5">
        <f t="shared" si="0"/>
        <v>42</v>
      </c>
      <c r="F62" s="16"/>
      <c r="G62" s="5">
        <f t="shared" si="1"/>
        <v>0</v>
      </c>
    </row>
    <row r="63" spans="1:7" x14ac:dyDescent="0.3">
      <c r="A63" s="26" t="s">
        <v>156</v>
      </c>
      <c r="B63" s="32"/>
      <c r="C63" s="32"/>
      <c r="D63" s="32"/>
      <c r="E63" s="32"/>
      <c r="F63" s="32"/>
      <c r="G63" s="33"/>
    </row>
    <row r="64" spans="1:7" x14ac:dyDescent="0.3">
      <c r="A64" s="3">
        <v>47</v>
      </c>
      <c r="B64" s="7" t="s">
        <v>11</v>
      </c>
      <c r="C64" s="5">
        <v>85</v>
      </c>
      <c r="D64" s="5" t="s">
        <v>12</v>
      </c>
      <c r="E64" s="5">
        <f>ROUNDUP(C64 - (C64*70/100),0)</f>
        <v>26</v>
      </c>
      <c r="F64" s="16"/>
      <c r="G64" s="5">
        <f>E64*F64</f>
        <v>0</v>
      </c>
    </row>
    <row r="65" spans="1:7" x14ac:dyDescent="0.3">
      <c r="A65" s="3">
        <f>A64+1</f>
        <v>48</v>
      </c>
      <c r="B65" s="7" t="s">
        <v>13</v>
      </c>
      <c r="C65" s="5">
        <v>95</v>
      </c>
      <c r="D65" s="5" t="s">
        <v>12</v>
      </c>
      <c r="E65" s="5">
        <f>ROUNDUP(C65 - (C65*70/100),0)</f>
        <v>29</v>
      </c>
      <c r="F65" s="16"/>
      <c r="G65" s="5">
        <f>E65*F65</f>
        <v>0</v>
      </c>
    </row>
    <row r="66" spans="1:7" x14ac:dyDescent="0.3">
      <c r="A66" s="26" t="s">
        <v>157</v>
      </c>
      <c r="B66" s="32"/>
      <c r="C66" s="32"/>
      <c r="D66" s="32"/>
      <c r="E66" s="32"/>
      <c r="F66" s="32"/>
      <c r="G66" s="33"/>
    </row>
    <row r="67" spans="1:7" x14ac:dyDescent="0.3">
      <c r="A67" s="3">
        <v>49</v>
      </c>
      <c r="B67" s="4" t="s">
        <v>89</v>
      </c>
      <c r="C67" s="5">
        <v>60</v>
      </c>
      <c r="D67" s="5" t="s">
        <v>12</v>
      </c>
      <c r="E67" s="5">
        <f t="shared" si="0"/>
        <v>18</v>
      </c>
      <c r="F67" s="16"/>
      <c r="G67" s="5">
        <f t="shared" si="1"/>
        <v>0</v>
      </c>
    </row>
    <row r="68" spans="1:7" x14ac:dyDescent="0.3">
      <c r="A68" s="11">
        <f t="shared" ref="A68" si="5">A67+1</f>
        <v>50</v>
      </c>
      <c r="B68" s="14" t="s">
        <v>158</v>
      </c>
      <c r="C68" s="13">
        <v>110</v>
      </c>
      <c r="D68" s="13" t="s">
        <v>12</v>
      </c>
      <c r="E68" s="13">
        <f t="shared" si="0"/>
        <v>33</v>
      </c>
      <c r="F68" s="17"/>
      <c r="G68" s="13">
        <f t="shared" si="1"/>
        <v>0</v>
      </c>
    </row>
    <row r="69" spans="1:7" x14ac:dyDescent="0.3">
      <c r="A69" s="3">
        <f>A68+1</f>
        <v>51</v>
      </c>
      <c r="B69" s="7" t="s">
        <v>159</v>
      </c>
      <c r="C69" s="5">
        <v>220</v>
      </c>
      <c r="D69" s="5" t="s">
        <v>12</v>
      </c>
      <c r="E69" s="5">
        <f t="shared" si="0"/>
        <v>66</v>
      </c>
      <c r="F69" s="16"/>
      <c r="G69" s="5">
        <f t="shared" si="1"/>
        <v>0</v>
      </c>
    </row>
    <row r="70" spans="1:7" x14ac:dyDescent="0.3">
      <c r="A70" s="11">
        <f t="shared" ref="A70:A71" si="6">A69+1</f>
        <v>52</v>
      </c>
      <c r="B70" s="14" t="s">
        <v>14</v>
      </c>
      <c r="C70" s="13">
        <v>160</v>
      </c>
      <c r="D70" s="13" t="s">
        <v>12</v>
      </c>
      <c r="E70" s="13">
        <f t="shared" si="0"/>
        <v>48</v>
      </c>
      <c r="F70" s="17"/>
      <c r="G70" s="13">
        <f t="shared" si="1"/>
        <v>0</v>
      </c>
    </row>
    <row r="71" spans="1:7" x14ac:dyDescent="0.3">
      <c r="A71" s="3">
        <f t="shared" si="6"/>
        <v>53</v>
      </c>
      <c r="B71" s="7" t="s">
        <v>15</v>
      </c>
      <c r="C71" s="5">
        <v>320</v>
      </c>
      <c r="D71" s="5" t="s">
        <v>12</v>
      </c>
      <c r="E71" s="5">
        <f t="shared" si="0"/>
        <v>96</v>
      </c>
      <c r="F71" s="16"/>
      <c r="G71" s="5">
        <f t="shared" si="1"/>
        <v>0</v>
      </c>
    </row>
    <row r="72" spans="1:7" x14ac:dyDescent="0.3">
      <c r="A72" s="26" t="s">
        <v>160</v>
      </c>
      <c r="B72" s="27"/>
      <c r="C72" s="27"/>
      <c r="D72" s="27"/>
      <c r="E72" s="27"/>
      <c r="F72" s="27"/>
      <c r="G72" s="28"/>
    </row>
    <row r="73" spans="1:7" x14ac:dyDescent="0.3">
      <c r="A73" s="3">
        <f>A71+1</f>
        <v>54</v>
      </c>
      <c r="B73" s="7" t="s">
        <v>16</v>
      </c>
      <c r="C73" s="5">
        <v>200</v>
      </c>
      <c r="D73" s="5" t="s">
        <v>7</v>
      </c>
      <c r="E73" s="5">
        <f t="shared" si="0"/>
        <v>60</v>
      </c>
      <c r="F73" s="16"/>
      <c r="G73" s="5">
        <f t="shared" si="1"/>
        <v>0</v>
      </c>
    </row>
    <row r="74" spans="1:7" x14ac:dyDescent="0.3">
      <c r="A74" s="11">
        <f>A73+1</f>
        <v>55</v>
      </c>
      <c r="B74" s="14" t="s">
        <v>87</v>
      </c>
      <c r="C74" s="13">
        <v>360</v>
      </c>
      <c r="D74" s="13" t="s">
        <v>7</v>
      </c>
      <c r="E74" s="13">
        <f t="shared" si="0"/>
        <v>108</v>
      </c>
      <c r="F74" s="17"/>
      <c r="G74" s="13">
        <f t="shared" si="1"/>
        <v>0</v>
      </c>
    </row>
    <row r="75" spans="1:7" x14ac:dyDescent="0.3">
      <c r="A75" s="3">
        <f t="shared" ref="A75:A79" si="7">A74+1</f>
        <v>56</v>
      </c>
      <c r="B75" s="7" t="s">
        <v>88</v>
      </c>
      <c r="C75" s="5">
        <v>230</v>
      </c>
      <c r="D75" s="5" t="s">
        <v>7</v>
      </c>
      <c r="E75" s="5">
        <f t="shared" si="0"/>
        <v>69</v>
      </c>
      <c r="F75" s="16"/>
      <c r="G75" s="5">
        <f t="shared" si="1"/>
        <v>0</v>
      </c>
    </row>
    <row r="76" spans="1:7" x14ac:dyDescent="0.3">
      <c r="A76" s="11">
        <f t="shared" si="7"/>
        <v>57</v>
      </c>
      <c r="B76" s="12" t="s">
        <v>17</v>
      </c>
      <c r="C76" s="13">
        <v>630</v>
      </c>
      <c r="D76" s="13" t="s">
        <v>7</v>
      </c>
      <c r="E76" s="13">
        <f t="shared" si="0"/>
        <v>189</v>
      </c>
      <c r="F76" s="17"/>
      <c r="G76" s="13">
        <f t="shared" si="1"/>
        <v>0</v>
      </c>
    </row>
    <row r="77" spans="1:7" x14ac:dyDescent="0.3">
      <c r="A77" s="3">
        <f t="shared" si="7"/>
        <v>58</v>
      </c>
      <c r="B77" s="5" t="s">
        <v>192</v>
      </c>
      <c r="C77" s="5">
        <v>130</v>
      </c>
      <c r="D77" s="5" t="s">
        <v>7</v>
      </c>
      <c r="E77" s="5">
        <f>ROUNDUP(C77 - (C77*70/100),0)</f>
        <v>39</v>
      </c>
      <c r="F77" s="16"/>
      <c r="G77" s="5">
        <f>E77*F77</f>
        <v>0</v>
      </c>
    </row>
    <row r="78" spans="1:7" x14ac:dyDescent="0.3">
      <c r="A78" s="11">
        <f t="shared" si="7"/>
        <v>59</v>
      </c>
      <c r="B78" s="13" t="s">
        <v>194</v>
      </c>
      <c r="C78" s="13">
        <v>260</v>
      </c>
      <c r="D78" s="13" t="s">
        <v>7</v>
      </c>
      <c r="E78" s="13">
        <f>ROUNDUP(C78 - (C78*70/100),0)</f>
        <v>78</v>
      </c>
      <c r="F78" s="17"/>
      <c r="G78" s="13">
        <f>E78*F78</f>
        <v>0</v>
      </c>
    </row>
    <row r="79" spans="1:7" x14ac:dyDescent="0.3">
      <c r="A79" s="3">
        <f t="shared" si="7"/>
        <v>60</v>
      </c>
      <c r="B79" s="5" t="s">
        <v>193</v>
      </c>
      <c r="C79" s="5">
        <v>400</v>
      </c>
      <c r="D79" s="5" t="s">
        <v>7</v>
      </c>
      <c r="E79" s="5">
        <f>ROUNDUP(C79 - (C79*70/100),0)</f>
        <v>120</v>
      </c>
      <c r="F79" s="16"/>
      <c r="G79" s="5">
        <f>E79*F79</f>
        <v>0</v>
      </c>
    </row>
    <row r="80" spans="1:7" x14ac:dyDescent="0.3">
      <c r="A80" s="26" t="s">
        <v>161</v>
      </c>
      <c r="B80" s="27"/>
      <c r="C80" s="27"/>
      <c r="D80" s="27"/>
      <c r="E80" s="27"/>
      <c r="F80" s="27"/>
      <c r="G80" s="28"/>
    </row>
    <row r="81" spans="1:7" x14ac:dyDescent="0.3">
      <c r="A81" s="3">
        <v>61</v>
      </c>
      <c r="B81" s="7" t="s">
        <v>211</v>
      </c>
      <c r="C81" s="5">
        <v>205</v>
      </c>
      <c r="D81" s="5" t="s">
        <v>7</v>
      </c>
      <c r="E81" s="5">
        <f t="shared" ref="E81:E138" si="8">ROUNDUP(C81 - (C81*70/100),0)</f>
        <v>62</v>
      </c>
      <c r="F81" s="16"/>
      <c r="G81" s="5">
        <f t="shared" ref="G81:G138" si="9">E81*F81</f>
        <v>0</v>
      </c>
    </row>
    <row r="82" spans="1:7" x14ac:dyDescent="0.3">
      <c r="A82" s="11">
        <f>A81+1</f>
        <v>62</v>
      </c>
      <c r="B82" s="14" t="s">
        <v>212</v>
      </c>
      <c r="C82" s="13">
        <v>410</v>
      </c>
      <c r="D82" s="13" t="s">
        <v>7</v>
      </c>
      <c r="E82" s="13">
        <f t="shared" si="8"/>
        <v>123</v>
      </c>
      <c r="F82" s="17"/>
      <c r="G82" s="13">
        <f t="shared" si="9"/>
        <v>0</v>
      </c>
    </row>
    <row r="83" spans="1:7" x14ac:dyDescent="0.3">
      <c r="A83" s="3">
        <f t="shared" ref="A83:A89" si="10">A82+1</f>
        <v>63</v>
      </c>
      <c r="B83" s="7" t="s">
        <v>213</v>
      </c>
      <c r="C83" s="5">
        <v>600</v>
      </c>
      <c r="D83" s="5" t="s">
        <v>7</v>
      </c>
      <c r="E83" s="5">
        <f t="shared" si="8"/>
        <v>180</v>
      </c>
      <c r="F83" s="16"/>
      <c r="G83" s="5">
        <f t="shared" si="9"/>
        <v>0</v>
      </c>
    </row>
    <row r="84" spans="1:7" x14ac:dyDescent="0.3">
      <c r="A84" s="11">
        <f t="shared" si="10"/>
        <v>64</v>
      </c>
      <c r="B84" s="14" t="s">
        <v>214</v>
      </c>
      <c r="C84" s="13">
        <v>1150</v>
      </c>
      <c r="D84" s="13" t="s">
        <v>7</v>
      </c>
      <c r="E84" s="13">
        <f t="shared" si="8"/>
        <v>345</v>
      </c>
      <c r="F84" s="17"/>
      <c r="G84" s="13">
        <f t="shared" si="9"/>
        <v>0</v>
      </c>
    </row>
    <row r="85" spans="1:7" x14ac:dyDescent="0.3">
      <c r="A85" s="3">
        <f t="shared" si="10"/>
        <v>65</v>
      </c>
      <c r="B85" s="7" t="s">
        <v>206</v>
      </c>
      <c r="C85" s="5">
        <v>1200</v>
      </c>
      <c r="D85" s="5" t="s">
        <v>7</v>
      </c>
      <c r="E85" s="5">
        <f t="shared" si="8"/>
        <v>360</v>
      </c>
      <c r="F85" s="16"/>
      <c r="G85" s="5">
        <f t="shared" si="9"/>
        <v>0</v>
      </c>
    </row>
    <row r="86" spans="1:7" x14ac:dyDescent="0.3">
      <c r="A86" s="11">
        <f t="shared" si="10"/>
        <v>66</v>
      </c>
      <c r="B86" s="14" t="s">
        <v>207</v>
      </c>
      <c r="C86" s="13">
        <v>2350</v>
      </c>
      <c r="D86" s="13" t="s">
        <v>7</v>
      </c>
      <c r="E86" s="13">
        <f t="shared" si="8"/>
        <v>705</v>
      </c>
      <c r="F86" s="17"/>
      <c r="G86" s="13">
        <f t="shared" si="9"/>
        <v>0</v>
      </c>
    </row>
    <row r="87" spans="1:7" x14ac:dyDescent="0.3">
      <c r="A87" s="3">
        <f t="shared" si="10"/>
        <v>67</v>
      </c>
      <c r="B87" s="7" t="s">
        <v>208</v>
      </c>
      <c r="C87" s="5">
        <v>3600</v>
      </c>
      <c r="D87" s="5" t="s">
        <v>7</v>
      </c>
      <c r="E87" s="5">
        <f t="shared" si="8"/>
        <v>1080</v>
      </c>
      <c r="F87" s="16"/>
      <c r="G87" s="5">
        <f t="shared" si="9"/>
        <v>0</v>
      </c>
    </row>
    <row r="88" spans="1:7" x14ac:dyDescent="0.3">
      <c r="A88" s="11">
        <f t="shared" si="10"/>
        <v>68</v>
      </c>
      <c r="B88" s="14" t="s">
        <v>209</v>
      </c>
      <c r="C88" s="13">
        <v>5800</v>
      </c>
      <c r="D88" s="13" t="s">
        <v>7</v>
      </c>
      <c r="E88" s="13">
        <f t="shared" si="8"/>
        <v>1740</v>
      </c>
      <c r="F88" s="17"/>
      <c r="G88" s="13">
        <f t="shared" si="9"/>
        <v>0</v>
      </c>
    </row>
    <row r="89" spans="1:7" x14ac:dyDescent="0.3">
      <c r="A89" s="3">
        <f t="shared" si="10"/>
        <v>69</v>
      </c>
      <c r="B89" s="7" t="s">
        <v>210</v>
      </c>
      <c r="C89" s="5">
        <v>11600</v>
      </c>
      <c r="D89" s="5" t="s">
        <v>7</v>
      </c>
      <c r="E89" s="5">
        <f t="shared" si="8"/>
        <v>3480</v>
      </c>
      <c r="F89" s="16"/>
      <c r="G89" s="5">
        <f t="shared" si="9"/>
        <v>0</v>
      </c>
    </row>
    <row r="90" spans="1:7" x14ac:dyDescent="0.3">
      <c r="A90" s="26" t="s">
        <v>162</v>
      </c>
      <c r="B90" s="27"/>
      <c r="C90" s="27"/>
      <c r="D90" s="27"/>
      <c r="E90" s="27"/>
      <c r="F90" s="27"/>
      <c r="G90" s="28"/>
    </row>
    <row r="91" spans="1:7" x14ac:dyDescent="0.3">
      <c r="A91" s="3">
        <f>A89+1</f>
        <v>70</v>
      </c>
      <c r="B91" s="7" t="s">
        <v>18</v>
      </c>
      <c r="C91" s="5">
        <v>150</v>
      </c>
      <c r="D91" s="5" t="s">
        <v>7</v>
      </c>
      <c r="E91" s="5">
        <f t="shared" si="8"/>
        <v>45</v>
      </c>
      <c r="F91" s="16"/>
      <c r="G91" s="5">
        <f t="shared" si="9"/>
        <v>0</v>
      </c>
    </row>
    <row r="92" spans="1:7" x14ac:dyDescent="0.3">
      <c r="A92" s="11">
        <v>71</v>
      </c>
      <c r="B92" s="14" t="s">
        <v>70</v>
      </c>
      <c r="C92" s="13">
        <v>270</v>
      </c>
      <c r="D92" s="13"/>
      <c r="E92" s="13">
        <f t="shared" si="8"/>
        <v>81</v>
      </c>
      <c r="F92" s="17"/>
      <c r="G92" s="13">
        <f t="shared" si="9"/>
        <v>0</v>
      </c>
    </row>
    <row r="93" spans="1:7" x14ac:dyDescent="0.3">
      <c r="A93" s="3">
        <v>72</v>
      </c>
      <c r="B93" s="4" t="s">
        <v>19</v>
      </c>
      <c r="C93" s="5">
        <v>650</v>
      </c>
      <c r="D93" s="5" t="s">
        <v>7</v>
      </c>
      <c r="E93" s="5">
        <f t="shared" si="8"/>
        <v>195</v>
      </c>
      <c r="F93" s="16"/>
      <c r="G93" s="5">
        <f t="shared" si="9"/>
        <v>0</v>
      </c>
    </row>
    <row r="94" spans="1:7" x14ac:dyDescent="0.3">
      <c r="A94" s="26" t="s">
        <v>163</v>
      </c>
      <c r="B94" s="32"/>
      <c r="C94" s="32"/>
      <c r="D94" s="32"/>
      <c r="E94" s="32"/>
      <c r="F94" s="32"/>
      <c r="G94" s="33"/>
    </row>
    <row r="95" spans="1:7" x14ac:dyDescent="0.3">
      <c r="A95" s="3">
        <v>73</v>
      </c>
      <c r="B95" s="7" t="s">
        <v>118</v>
      </c>
      <c r="C95" s="5">
        <v>360</v>
      </c>
      <c r="D95" s="5" t="s">
        <v>7</v>
      </c>
      <c r="E95" s="5">
        <f>ROUNDUP(C95 - (C95*70/100),0)</f>
        <v>108</v>
      </c>
      <c r="F95" s="16"/>
      <c r="G95" s="5">
        <f>E95*F95</f>
        <v>0</v>
      </c>
    </row>
    <row r="96" spans="1:7" x14ac:dyDescent="0.3">
      <c r="A96" s="3">
        <f>A95+1</f>
        <v>74</v>
      </c>
      <c r="B96" s="7" t="s">
        <v>195</v>
      </c>
      <c r="C96" s="5">
        <v>550</v>
      </c>
      <c r="D96" s="5" t="s">
        <v>7</v>
      </c>
      <c r="E96" s="5">
        <f>ROUNDUP(C96 - (C96*70/100),0)</f>
        <v>165</v>
      </c>
      <c r="F96" s="16"/>
      <c r="G96" s="5">
        <f>E96*F96</f>
        <v>0</v>
      </c>
    </row>
    <row r="97" spans="1:7" x14ac:dyDescent="0.3">
      <c r="A97" s="29" t="s">
        <v>164</v>
      </c>
      <c r="B97" s="41"/>
      <c r="C97" s="41"/>
      <c r="D97" s="41"/>
      <c r="E97" s="41"/>
      <c r="F97" s="41"/>
      <c r="G97" s="42"/>
    </row>
    <row r="98" spans="1:7" x14ac:dyDescent="0.3">
      <c r="A98" s="3">
        <v>75</v>
      </c>
      <c r="B98" s="7" t="s">
        <v>141</v>
      </c>
      <c r="C98" s="5">
        <v>200</v>
      </c>
      <c r="D98" s="5" t="s">
        <v>7</v>
      </c>
      <c r="E98" s="5">
        <f t="shared" si="8"/>
        <v>60</v>
      </c>
      <c r="F98" s="16"/>
      <c r="G98" s="5">
        <f t="shared" si="9"/>
        <v>0</v>
      </c>
    </row>
    <row r="99" spans="1:7" x14ac:dyDescent="0.3">
      <c r="A99" s="11">
        <v>76</v>
      </c>
      <c r="B99" s="14" t="s">
        <v>126</v>
      </c>
      <c r="C99" s="13">
        <v>320</v>
      </c>
      <c r="D99" s="13" t="s">
        <v>7</v>
      </c>
      <c r="E99" s="13">
        <f t="shared" si="8"/>
        <v>96</v>
      </c>
      <c r="F99" s="17"/>
      <c r="G99" s="13">
        <f t="shared" si="9"/>
        <v>0</v>
      </c>
    </row>
    <row r="100" spans="1:7" x14ac:dyDescent="0.3">
      <c r="A100" s="3">
        <v>77</v>
      </c>
      <c r="B100" s="7" t="s">
        <v>119</v>
      </c>
      <c r="C100" s="5">
        <v>460</v>
      </c>
      <c r="D100" s="5" t="s">
        <v>7</v>
      </c>
      <c r="E100" s="5">
        <f t="shared" si="8"/>
        <v>138</v>
      </c>
      <c r="F100" s="16"/>
      <c r="G100" s="5">
        <f t="shared" si="9"/>
        <v>0</v>
      </c>
    </row>
    <row r="101" spans="1:7" x14ac:dyDescent="0.3">
      <c r="A101" s="11">
        <v>78</v>
      </c>
      <c r="B101" s="14" t="s">
        <v>117</v>
      </c>
      <c r="C101" s="13">
        <v>280</v>
      </c>
      <c r="D101" s="13" t="s">
        <v>7</v>
      </c>
      <c r="E101" s="13">
        <f t="shared" si="8"/>
        <v>84</v>
      </c>
      <c r="F101" s="17"/>
      <c r="G101" s="13">
        <f t="shared" si="9"/>
        <v>0</v>
      </c>
    </row>
    <row r="102" spans="1:7" x14ac:dyDescent="0.3">
      <c r="A102" s="3">
        <v>79</v>
      </c>
      <c r="B102" s="7" t="s">
        <v>196</v>
      </c>
      <c r="C102" s="5">
        <v>250</v>
      </c>
      <c r="D102" s="5" t="s">
        <v>7</v>
      </c>
      <c r="E102" s="5">
        <f t="shared" si="8"/>
        <v>75</v>
      </c>
      <c r="F102" s="16"/>
      <c r="G102" s="5">
        <f t="shared" si="9"/>
        <v>0</v>
      </c>
    </row>
    <row r="103" spans="1:7" x14ac:dyDescent="0.3">
      <c r="A103" s="11">
        <v>80</v>
      </c>
      <c r="B103" s="14" t="s">
        <v>115</v>
      </c>
      <c r="C103" s="13">
        <v>470</v>
      </c>
      <c r="D103" s="13" t="s">
        <v>7</v>
      </c>
      <c r="E103" s="13">
        <f t="shared" si="8"/>
        <v>141</v>
      </c>
      <c r="F103" s="17"/>
      <c r="G103" s="13">
        <f t="shared" si="9"/>
        <v>0</v>
      </c>
    </row>
    <row r="104" spans="1:7" x14ac:dyDescent="0.3">
      <c r="A104" s="3">
        <v>81</v>
      </c>
      <c r="B104" s="7" t="s">
        <v>120</v>
      </c>
      <c r="C104" s="5">
        <v>470</v>
      </c>
      <c r="D104" s="5" t="s">
        <v>7</v>
      </c>
      <c r="E104" s="5">
        <f t="shared" si="8"/>
        <v>141</v>
      </c>
      <c r="F104" s="16"/>
      <c r="G104" s="5">
        <f t="shared" si="9"/>
        <v>0</v>
      </c>
    </row>
    <row r="105" spans="1:7" x14ac:dyDescent="0.3">
      <c r="A105" s="11">
        <v>82</v>
      </c>
      <c r="B105" s="12" t="s">
        <v>21</v>
      </c>
      <c r="C105" s="14">
        <v>1200</v>
      </c>
      <c r="D105" s="14" t="s">
        <v>7</v>
      </c>
      <c r="E105" s="14">
        <f t="shared" si="8"/>
        <v>360</v>
      </c>
      <c r="F105" s="18"/>
      <c r="G105" s="14">
        <f t="shared" si="9"/>
        <v>0</v>
      </c>
    </row>
    <row r="106" spans="1:7" x14ac:dyDescent="0.3">
      <c r="A106" s="3">
        <v>83</v>
      </c>
      <c r="B106" s="4" t="s">
        <v>22</v>
      </c>
      <c r="C106" s="5">
        <v>1400</v>
      </c>
      <c r="D106" s="5" t="s">
        <v>7</v>
      </c>
      <c r="E106" s="5">
        <f t="shared" si="8"/>
        <v>420</v>
      </c>
      <c r="F106" s="16"/>
      <c r="G106" s="5">
        <f t="shared" si="9"/>
        <v>0</v>
      </c>
    </row>
    <row r="107" spans="1:7" x14ac:dyDescent="0.3">
      <c r="A107" s="11">
        <v>84</v>
      </c>
      <c r="B107" s="14" t="s">
        <v>127</v>
      </c>
      <c r="C107" s="13">
        <v>450</v>
      </c>
      <c r="D107" s="13" t="s">
        <v>7</v>
      </c>
      <c r="E107" s="13">
        <f t="shared" si="8"/>
        <v>135</v>
      </c>
      <c r="F107" s="17"/>
      <c r="G107" s="13">
        <f t="shared" si="9"/>
        <v>0</v>
      </c>
    </row>
    <row r="108" spans="1:7" x14ac:dyDescent="0.3">
      <c r="A108" s="3">
        <v>85</v>
      </c>
      <c r="B108" s="7" t="s">
        <v>24</v>
      </c>
      <c r="C108" s="5">
        <v>340</v>
      </c>
      <c r="D108" s="5" t="s">
        <v>7</v>
      </c>
      <c r="E108" s="5">
        <f t="shared" si="8"/>
        <v>102</v>
      </c>
      <c r="F108" s="16"/>
      <c r="G108" s="5">
        <f t="shared" si="9"/>
        <v>0</v>
      </c>
    </row>
    <row r="109" spans="1:7" x14ac:dyDescent="0.3">
      <c r="A109" s="11">
        <v>86</v>
      </c>
      <c r="B109" s="14" t="s">
        <v>25</v>
      </c>
      <c r="C109" s="13">
        <v>270</v>
      </c>
      <c r="D109" s="13" t="s">
        <v>26</v>
      </c>
      <c r="E109" s="13">
        <f t="shared" si="8"/>
        <v>81</v>
      </c>
      <c r="F109" s="17"/>
      <c r="G109" s="13">
        <f t="shared" si="9"/>
        <v>0</v>
      </c>
    </row>
    <row r="110" spans="1:7" x14ac:dyDescent="0.3">
      <c r="A110" s="3">
        <v>87</v>
      </c>
      <c r="B110" s="7" t="s">
        <v>27</v>
      </c>
      <c r="C110" s="5">
        <v>270</v>
      </c>
      <c r="D110" s="5" t="s">
        <v>26</v>
      </c>
      <c r="E110" s="5">
        <f t="shared" si="8"/>
        <v>81</v>
      </c>
      <c r="F110" s="16"/>
      <c r="G110" s="5">
        <f t="shared" si="9"/>
        <v>0</v>
      </c>
    </row>
    <row r="111" spans="1:7" x14ac:dyDescent="0.3">
      <c r="A111" s="11">
        <v>88</v>
      </c>
      <c r="B111" s="13" t="s">
        <v>28</v>
      </c>
      <c r="C111" s="13">
        <v>270</v>
      </c>
      <c r="D111" s="13" t="s">
        <v>26</v>
      </c>
      <c r="E111" s="13">
        <f t="shared" si="8"/>
        <v>81</v>
      </c>
      <c r="F111" s="17"/>
      <c r="G111" s="13">
        <f t="shared" si="9"/>
        <v>0</v>
      </c>
    </row>
    <row r="112" spans="1:7" x14ac:dyDescent="0.3">
      <c r="A112" s="3">
        <v>89</v>
      </c>
      <c r="B112" s="7" t="s">
        <v>29</v>
      </c>
      <c r="C112" s="5">
        <v>270</v>
      </c>
      <c r="D112" s="5" t="s">
        <v>26</v>
      </c>
      <c r="E112" s="5">
        <f t="shared" si="8"/>
        <v>81</v>
      </c>
      <c r="F112" s="16"/>
      <c r="G112" s="5">
        <f t="shared" si="9"/>
        <v>0</v>
      </c>
    </row>
    <row r="113" spans="1:7" x14ac:dyDescent="0.3">
      <c r="A113" s="11">
        <v>90</v>
      </c>
      <c r="B113" s="13" t="s">
        <v>30</v>
      </c>
      <c r="C113" s="13">
        <v>270</v>
      </c>
      <c r="D113" s="13" t="s">
        <v>26</v>
      </c>
      <c r="E113" s="13">
        <f t="shared" si="8"/>
        <v>81</v>
      </c>
      <c r="F113" s="17"/>
      <c r="G113" s="13">
        <f t="shared" si="9"/>
        <v>0</v>
      </c>
    </row>
    <row r="114" spans="1:7" x14ac:dyDescent="0.3">
      <c r="A114" s="3">
        <v>91</v>
      </c>
      <c r="B114" s="5" t="s">
        <v>72</v>
      </c>
      <c r="C114" s="5">
        <v>450</v>
      </c>
      <c r="D114" s="5" t="s">
        <v>26</v>
      </c>
      <c r="E114" s="5">
        <f t="shared" si="8"/>
        <v>135</v>
      </c>
      <c r="F114" s="16"/>
      <c r="G114" s="5">
        <f t="shared" si="9"/>
        <v>0</v>
      </c>
    </row>
    <row r="115" spans="1:7" x14ac:dyDescent="0.3">
      <c r="A115" s="11">
        <v>92</v>
      </c>
      <c r="B115" s="13" t="s">
        <v>73</v>
      </c>
      <c r="C115" s="13">
        <v>450</v>
      </c>
      <c r="D115" s="13" t="s">
        <v>26</v>
      </c>
      <c r="E115" s="13">
        <f>ROUNDUP(C115 - (C115*70/100),0)</f>
        <v>135</v>
      </c>
      <c r="F115" s="17"/>
      <c r="G115" s="13">
        <f>E115*F115</f>
        <v>0</v>
      </c>
    </row>
    <row r="116" spans="1:7" x14ac:dyDescent="0.3">
      <c r="A116" s="3">
        <v>93</v>
      </c>
      <c r="B116" s="7" t="s">
        <v>31</v>
      </c>
      <c r="C116" s="5">
        <v>520</v>
      </c>
      <c r="D116" s="5" t="s">
        <v>7</v>
      </c>
      <c r="E116" s="5">
        <f>ROUNDUP(C116 - (C116*70/100),0)</f>
        <v>156</v>
      </c>
      <c r="F116" s="16"/>
      <c r="G116" s="5">
        <f>E116*F116</f>
        <v>0</v>
      </c>
    </row>
    <row r="117" spans="1:7" x14ac:dyDescent="0.3">
      <c r="A117" s="3">
        <v>94</v>
      </c>
      <c r="B117" s="14" t="s">
        <v>32</v>
      </c>
      <c r="C117" s="13">
        <v>560</v>
      </c>
      <c r="D117" s="13" t="s">
        <v>7</v>
      </c>
      <c r="E117" s="13">
        <f>ROUNDUP(C117 - (C117*70/100),0)</f>
        <v>168</v>
      </c>
      <c r="F117" s="17"/>
      <c r="G117" s="13">
        <f>E117*F117</f>
        <v>0</v>
      </c>
    </row>
    <row r="118" spans="1:7" x14ac:dyDescent="0.3">
      <c r="A118" s="26" t="s">
        <v>165</v>
      </c>
      <c r="B118" s="27"/>
      <c r="C118" s="27"/>
      <c r="D118" s="27"/>
      <c r="E118" s="27"/>
      <c r="F118" s="27"/>
      <c r="G118" s="28"/>
    </row>
    <row r="119" spans="1:7" x14ac:dyDescent="0.3">
      <c r="A119" s="9">
        <v>95</v>
      </c>
      <c r="B119" s="5" t="s">
        <v>64</v>
      </c>
      <c r="C119" s="5">
        <v>110</v>
      </c>
      <c r="D119" s="5" t="s">
        <v>7</v>
      </c>
      <c r="E119" s="5">
        <f t="shared" ref="E119:E124" si="11">ROUNDUP(C119 - (C119*70/100),0)</f>
        <v>33</v>
      </c>
      <c r="F119" s="16"/>
      <c r="G119" s="5">
        <f t="shared" ref="G119:G124" si="12">E119*F119</f>
        <v>0</v>
      </c>
    </row>
    <row r="120" spans="1:7" x14ac:dyDescent="0.3">
      <c r="A120" s="15">
        <v>96</v>
      </c>
      <c r="B120" s="14" t="s">
        <v>166</v>
      </c>
      <c r="C120" s="13">
        <v>150</v>
      </c>
      <c r="D120" s="13"/>
      <c r="E120" s="13">
        <f t="shared" si="11"/>
        <v>45</v>
      </c>
      <c r="F120" s="17"/>
      <c r="G120" s="13">
        <f t="shared" si="12"/>
        <v>0</v>
      </c>
    </row>
    <row r="121" spans="1:7" x14ac:dyDescent="0.3">
      <c r="A121" s="9">
        <v>97</v>
      </c>
      <c r="B121" s="7" t="s">
        <v>167</v>
      </c>
      <c r="C121" s="5">
        <v>180</v>
      </c>
      <c r="D121" s="5" t="s">
        <v>7</v>
      </c>
      <c r="E121" s="5">
        <f t="shared" si="11"/>
        <v>54</v>
      </c>
      <c r="F121" s="16"/>
      <c r="G121" s="5">
        <f t="shared" si="12"/>
        <v>0</v>
      </c>
    </row>
    <row r="122" spans="1:7" x14ac:dyDescent="0.3">
      <c r="A122" s="15">
        <v>98</v>
      </c>
      <c r="B122" s="14" t="s">
        <v>116</v>
      </c>
      <c r="C122" s="13">
        <v>250</v>
      </c>
      <c r="D122" s="13" t="s">
        <v>7</v>
      </c>
      <c r="E122" s="13">
        <f t="shared" si="11"/>
        <v>75</v>
      </c>
      <c r="F122" s="17"/>
      <c r="G122" s="13">
        <f t="shared" si="12"/>
        <v>0</v>
      </c>
    </row>
    <row r="123" spans="1:7" x14ac:dyDescent="0.3">
      <c r="A123" s="9">
        <v>99</v>
      </c>
      <c r="B123" s="7" t="s">
        <v>23</v>
      </c>
      <c r="C123" s="5">
        <v>500</v>
      </c>
      <c r="D123" s="5" t="s">
        <v>7</v>
      </c>
      <c r="E123" s="5">
        <f t="shared" si="11"/>
        <v>150</v>
      </c>
      <c r="F123" s="16"/>
      <c r="G123" s="5">
        <f t="shared" si="12"/>
        <v>0</v>
      </c>
    </row>
    <row r="124" spans="1:7" x14ac:dyDescent="0.3">
      <c r="A124" s="15">
        <v>100</v>
      </c>
      <c r="B124" s="14" t="s">
        <v>75</v>
      </c>
      <c r="C124" s="13">
        <v>520</v>
      </c>
      <c r="D124" s="13" t="s">
        <v>7</v>
      </c>
      <c r="E124" s="13">
        <f t="shared" si="11"/>
        <v>156</v>
      </c>
      <c r="F124" s="17"/>
      <c r="G124" s="13">
        <f t="shared" si="12"/>
        <v>0</v>
      </c>
    </row>
    <row r="125" spans="1:7" x14ac:dyDescent="0.3">
      <c r="A125" s="9">
        <v>101</v>
      </c>
      <c r="B125" s="7" t="s">
        <v>74</v>
      </c>
      <c r="C125" s="5">
        <v>950</v>
      </c>
      <c r="D125" s="5" t="s">
        <v>7</v>
      </c>
      <c r="E125" s="5">
        <f t="shared" si="8"/>
        <v>285</v>
      </c>
      <c r="F125" s="16"/>
      <c r="G125" s="5">
        <f t="shared" si="9"/>
        <v>0</v>
      </c>
    </row>
    <row r="126" spans="1:7" x14ac:dyDescent="0.3">
      <c r="A126" s="15">
        <v>102</v>
      </c>
      <c r="B126" s="14" t="s">
        <v>76</v>
      </c>
      <c r="C126" s="13">
        <v>540</v>
      </c>
      <c r="D126" s="13" t="s">
        <v>7</v>
      </c>
      <c r="E126" s="13">
        <f t="shared" si="8"/>
        <v>162</v>
      </c>
      <c r="F126" s="17"/>
      <c r="G126" s="13">
        <f t="shared" si="9"/>
        <v>0</v>
      </c>
    </row>
    <row r="127" spans="1:7" x14ac:dyDescent="0.3">
      <c r="A127" s="9">
        <v>103</v>
      </c>
      <c r="B127" s="7" t="s">
        <v>77</v>
      </c>
      <c r="C127" s="5">
        <v>580</v>
      </c>
      <c r="D127" s="5" t="s">
        <v>7</v>
      </c>
      <c r="E127" s="5">
        <f t="shared" si="8"/>
        <v>174</v>
      </c>
      <c r="F127" s="16"/>
      <c r="G127" s="5">
        <f t="shared" si="9"/>
        <v>0</v>
      </c>
    </row>
    <row r="128" spans="1:7" x14ac:dyDescent="0.3">
      <c r="A128" s="44" t="s">
        <v>33</v>
      </c>
      <c r="B128" s="27"/>
      <c r="C128" s="27"/>
      <c r="D128" s="27"/>
      <c r="E128" s="27"/>
      <c r="F128" s="27"/>
      <c r="G128" s="28"/>
    </row>
    <row r="129" spans="1:10" x14ac:dyDescent="0.3">
      <c r="A129" s="9">
        <v>104</v>
      </c>
      <c r="B129" s="5" t="s">
        <v>80</v>
      </c>
      <c r="C129" s="5">
        <v>700</v>
      </c>
      <c r="D129" s="5" t="s">
        <v>7</v>
      </c>
      <c r="E129" s="5">
        <f t="shared" si="8"/>
        <v>210</v>
      </c>
      <c r="F129" s="16"/>
      <c r="G129" s="5">
        <f t="shared" si="9"/>
        <v>0</v>
      </c>
    </row>
    <row r="130" spans="1:10" x14ac:dyDescent="0.3">
      <c r="A130" s="11">
        <f t="shared" ref="A130:A132" si="13">A129+1</f>
        <v>105</v>
      </c>
      <c r="B130" s="13" t="s">
        <v>34</v>
      </c>
      <c r="C130" s="13">
        <v>800</v>
      </c>
      <c r="D130" s="13" t="s">
        <v>7</v>
      </c>
      <c r="E130" s="13">
        <f t="shared" si="8"/>
        <v>240</v>
      </c>
      <c r="F130" s="17"/>
      <c r="G130" s="13">
        <f t="shared" si="9"/>
        <v>0</v>
      </c>
    </row>
    <row r="131" spans="1:10" x14ac:dyDescent="0.3">
      <c r="A131" s="3">
        <f t="shared" si="13"/>
        <v>106</v>
      </c>
      <c r="B131" s="5" t="s">
        <v>79</v>
      </c>
      <c r="C131" s="5">
        <v>1200</v>
      </c>
      <c r="D131" s="5" t="s">
        <v>7</v>
      </c>
      <c r="E131" s="5">
        <f t="shared" si="8"/>
        <v>360</v>
      </c>
      <c r="F131" s="16"/>
      <c r="G131" s="5">
        <f t="shared" si="9"/>
        <v>0</v>
      </c>
    </row>
    <row r="132" spans="1:10" x14ac:dyDescent="0.3">
      <c r="A132" s="11">
        <f t="shared" si="13"/>
        <v>107</v>
      </c>
      <c r="B132" s="13" t="s">
        <v>78</v>
      </c>
      <c r="C132" s="13">
        <v>1200</v>
      </c>
      <c r="D132" s="13" t="s">
        <v>7</v>
      </c>
      <c r="E132" s="13">
        <f t="shared" si="8"/>
        <v>360</v>
      </c>
      <c r="F132" s="17"/>
      <c r="G132" s="13">
        <f t="shared" si="9"/>
        <v>0</v>
      </c>
      <c r="J132" s="6"/>
    </row>
    <row r="133" spans="1:10" x14ac:dyDescent="0.3">
      <c r="A133" s="9">
        <f t="shared" ref="A133:A135" si="14">A132+1</f>
        <v>108</v>
      </c>
      <c r="B133" s="5" t="s">
        <v>35</v>
      </c>
      <c r="C133" s="5">
        <v>1300</v>
      </c>
      <c r="D133" s="5" t="s">
        <v>7</v>
      </c>
      <c r="E133" s="5">
        <f t="shared" si="8"/>
        <v>390</v>
      </c>
      <c r="F133" s="16"/>
      <c r="G133" s="5">
        <f t="shared" si="9"/>
        <v>0</v>
      </c>
    </row>
    <row r="134" spans="1:10" x14ac:dyDescent="0.3">
      <c r="A134" s="11">
        <f t="shared" si="14"/>
        <v>109</v>
      </c>
      <c r="B134" s="13" t="s">
        <v>81</v>
      </c>
      <c r="C134" s="13">
        <v>750</v>
      </c>
      <c r="D134" s="13" t="s">
        <v>7</v>
      </c>
      <c r="E134" s="13">
        <f t="shared" si="8"/>
        <v>225</v>
      </c>
      <c r="F134" s="17"/>
      <c r="G134" s="13">
        <f t="shared" si="9"/>
        <v>0</v>
      </c>
    </row>
    <row r="135" spans="1:10" x14ac:dyDescent="0.3">
      <c r="A135" s="3">
        <f t="shared" si="14"/>
        <v>110</v>
      </c>
      <c r="B135" s="5" t="s">
        <v>82</v>
      </c>
      <c r="C135" s="5">
        <v>900</v>
      </c>
      <c r="D135" s="5" t="s">
        <v>7</v>
      </c>
      <c r="E135" s="5">
        <f t="shared" si="8"/>
        <v>270</v>
      </c>
      <c r="F135" s="16"/>
      <c r="G135" s="5">
        <f t="shared" si="9"/>
        <v>0</v>
      </c>
    </row>
    <row r="136" spans="1:10" x14ac:dyDescent="0.3">
      <c r="A136" s="44" t="s">
        <v>170</v>
      </c>
      <c r="B136" s="27"/>
      <c r="C136" s="27"/>
      <c r="D136" s="27"/>
      <c r="E136" s="27"/>
      <c r="F136" s="27"/>
      <c r="G136" s="28"/>
    </row>
    <row r="137" spans="1:10" x14ac:dyDescent="0.3">
      <c r="A137" s="3">
        <v>111</v>
      </c>
      <c r="B137" s="7" t="s">
        <v>20</v>
      </c>
      <c r="C137" s="5">
        <v>120</v>
      </c>
      <c r="D137" s="5" t="s">
        <v>7</v>
      </c>
      <c r="E137" s="5">
        <f>ROUNDUP(C137 - (C137*70/100),0)</f>
        <v>36</v>
      </c>
      <c r="F137" s="16"/>
      <c r="G137" s="5">
        <f>E137*F137</f>
        <v>0</v>
      </c>
    </row>
    <row r="138" spans="1:10" x14ac:dyDescent="0.3">
      <c r="A138" s="3">
        <v>112</v>
      </c>
      <c r="B138" s="5" t="s">
        <v>37</v>
      </c>
      <c r="C138" s="5">
        <v>700</v>
      </c>
      <c r="D138" s="5" t="s">
        <v>7</v>
      </c>
      <c r="E138" s="5">
        <f t="shared" si="8"/>
        <v>210</v>
      </c>
      <c r="F138" s="16"/>
      <c r="G138" s="5">
        <f t="shared" si="9"/>
        <v>0</v>
      </c>
    </row>
    <row r="139" spans="1:10" x14ac:dyDescent="0.3">
      <c r="A139" s="45" t="s">
        <v>171</v>
      </c>
      <c r="B139" s="46"/>
      <c r="C139" s="46"/>
      <c r="D139" s="46"/>
      <c r="E139" s="46"/>
      <c r="F139" s="46"/>
      <c r="G139" s="47"/>
    </row>
    <row r="140" spans="1:10" x14ac:dyDescent="0.3">
      <c r="A140" s="9">
        <f>A138+1</f>
        <v>113</v>
      </c>
      <c r="B140" s="5" t="s">
        <v>38</v>
      </c>
      <c r="C140" s="5">
        <v>330</v>
      </c>
      <c r="D140" s="5" t="s">
        <v>7</v>
      </c>
      <c r="E140" s="5">
        <f t="shared" ref="E140:E201" si="15">ROUNDUP(C140 - (C140*70/100),0)</f>
        <v>99</v>
      </c>
      <c r="F140" s="16"/>
      <c r="G140" s="5">
        <f t="shared" ref="G140:G201" si="16">E140*F140</f>
        <v>0</v>
      </c>
    </row>
    <row r="141" spans="1:10" x14ac:dyDescent="0.3">
      <c r="A141" s="9">
        <f>A140+1</f>
        <v>114</v>
      </c>
      <c r="B141" s="5" t="s">
        <v>39</v>
      </c>
      <c r="C141" s="5">
        <v>330</v>
      </c>
      <c r="D141" s="5" t="s">
        <v>7</v>
      </c>
      <c r="E141" s="5">
        <f t="shared" si="15"/>
        <v>99</v>
      </c>
      <c r="F141" s="16"/>
      <c r="G141" s="5">
        <f t="shared" si="16"/>
        <v>0</v>
      </c>
    </row>
    <row r="142" spans="1:10" x14ac:dyDescent="0.3">
      <c r="A142" s="9">
        <f t="shared" ref="A142:A144" si="17">A141+1</f>
        <v>115</v>
      </c>
      <c r="B142" s="5" t="s">
        <v>40</v>
      </c>
      <c r="C142" s="5">
        <v>330</v>
      </c>
      <c r="D142" s="5" t="s">
        <v>7</v>
      </c>
      <c r="E142" s="5">
        <f t="shared" si="15"/>
        <v>99</v>
      </c>
      <c r="F142" s="16"/>
      <c r="G142" s="5">
        <f t="shared" si="16"/>
        <v>0</v>
      </c>
    </row>
    <row r="143" spans="1:10" x14ac:dyDescent="0.3">
      <c r="A143" s="9">
        <f t="shared" si="17"/>
        <v>116</v>
      </c>
      <c r="B143" s="5" t="s">
        <v>41</v>
      </c>
      <c r="C143" s="5">
        <v>330</v>
      </c>
      <c r="D143" s="5" t="s">
        <v>7</v>
      </c>
      <c r="E143" s="5">
        <f t="shared" si="15"/>
        <v>99</v>
      </c>
      <c r="F143" s="16"/>
      <c r="G143" s="5">
        <f t="shared" si="16"/>
        <v>0</v>
      </c>
    </row>
    <row r="144" spans="1:10" x14ac:dyDescent="0.3">
      <c r="A144" s="9">
        <f t="shared" si="17"/>
        <v>117</v>
      </c>
      <c r="B144" s="5" t="s">
        <v>42</v>
      </c>
      <c r="C144" s="5">
        <v>330</v>
      </c>
      <c r="D144" s="5" t="s">
        <v>7</v>
      </c>
      <c r="E144" s="5">
        <f t="shared" si="15"/>
        <v>99</v>
      </c>
      <c r="F144" s="16"/>
      <c r="G144" s="5">
        <f t="shared" si="16"/>
        <v>0</v>
      </c>
    </row>
    <row r="145" spans="1:7" x14ac:dyDescent="0.3">
      <c r="A145" s="45" t="s">
        <v>172</v>
      </c>
      <c r="B145" s="48"/>
      <c r="C145" s="48"/>
      <c r="D145" s="48"/>
      <c r="E145" s="48"/>
      <c r="F145" s="48"/>
      <c r="G145" s="49"/>
    </row>
    <row r="146" spans="1:7" x14ac:dyDescent="0.3">
      <c r="A146" s="9">
        <f>A144+1</f>
        <v>118</v>
      </c>
      <c r="B146" s="5" t="s">
        <v>128</v>
      </c>
      <c r="C146" s="5">
        <v>450</v>
      </c>
      <c r="D146" s="5" t="s">
        <v>7</v>
      </c>
      <c r="E146" s="5">
        <f t="shared" si="15"/>
        <v>135</v>
      </c>
      <c r="F146" s="16"/>
      <c r="G146" s="5">
        <f t="shared" si="16"/>
        <v>0</v>
      </c>
    </row>
    <row r="147" spans="1:7" x14ac:dyDescent="0.3">
      <c r="A147" s="9">
        <f>A146+1</f>
        <v>119</v>
      </c>
      <c r="B147" s="5" t="s">
        <v>129</v>
      </c>
      <c r="C147" s="5">
        <v>450</v>
      </c>
      <c r="D147" s="5" t="s">
        <v>7</v>
      </c>
      <c r="E147" s="5">
        <f t="shared" si="15"/>
        <v>135</v>
      </c>
      <c r="F147" s="16"/>
      <c r="G147" s="5">
        <f t="shared" si="16"/>
        <v>0</v>
      </c>
    </row>
    <row r="148" spans="1:7" x14ac:dyDescent="0.3">
      <c r="A148" s="9">
        <f t="shared" ref="A148:A150" si="18">A147+1</f>
        <v>120</v>
      </c>
      <c r="B148" s="5" t="s">
        <v>130</v>
      </c>
      <c r="C148" s="5">
        <v>450</v>
      </c>
      <c r="D148" s="5" t="s">
        <v>7</v>
      </c>
      <c r="E148" s="5">
        <f t="shared" si="15"/>
        <v>135</v>
      </c>
      <c r="F148" s="16"/>
      <c r="G148" s="5">
        <f t="shared" si="16"/>
        <v>0</v>
      </c>
    </row>
    <row r="149" spans="1:7" x14ac:dyDescent="0.3">
      <c r="A149" s="9">
        <f t="shared" si="18"/>
        <v>121</v>
      </c>
      <c r="B149" s="5" t="s">
        <v>84</v>
      </c>
      <c r="C149" s="5">
        <v>450</v>
      </c>
      <c r="D149" s="5" t="s">
        <v>7</v>
      </c>
      <c r="E149" s="5">
        <f t="shared" si="15"/>
        <v>135</v>
      </c>
      <c r="F149" s="16"/>
      <c r="G149" s="5">
        <f t="shared" si="16"/>
        <v>0</v>
      </c>
    </row>
    <row r="150" spans="1:7" x14ac:dyDescent="0.3">
      <c r="A150" s="9">
        <f t="shared" si="18"/>
        <v>122</v>
      </c>
      <c r="B150" s="5" t="s">
        <v>131</v>
      </c>
      <c r="C150" s="5">
        <v>450</v>
      </c>
      <c r="D150" s="5" t="s">
        <v>7</v>
      </c>
      <c r="E150" s="5">
        <f t="shared" si="15"/>
        <v>135</v>
      </c>
      <c r="F150" s="16"/>
      <c r="G150" s="5">
        <f t="shared" si="16"/>
        <v>0</v>
      </c>
    </row>
    <row r="151" spans="1:7" x14ac:dyDescent="0.3">
      <c r="A151" s="45" t="s">
        <v>173</v>
      </c>
      <c r="B151" s="46"/>
      <c r="C151" s="46"/>
      <c r="D151" s="46"/>
      <c r="E151" s="46"/>
      <c r="F151" s="46"/>
      <c r="G151" s="47"/>
    </row>
    <row r="152" spans="1:7" x14ac:dyDescent="0.3">
      <c r="A152" s="9">
        <v>126</v>
      </c>
      <c r="B152" s="5" t="s">
        <v>43</v>
      </c>
      <c r="C152" s="5">
        <v>740</v>
      </c>
      <c r="D152" s="5" t="s">
        <v>7</v>
      </c>
      <c r="E152" s="5">
        <f t="shared" si="15"/>
        <v>222</v>
      </c>
      <c r="F152" s="16"/>
      <c r="G152" s="5">
        <f t="shared" si="16"/>
        <v>0</v>
      </c>
    </row>
    <row r="153" spans="1:7" x14ac:dyDescent="0.3">
      <c r="A153" s="9">
        <f>A152+1</f>
        <v>127</v>
      </c>
      <c r="B153" s="5" t="s">
        <v>44</v>
      </c>
      <c r="C153" s="5">
        <v>740</v>
      </c>
      <c r="D153" s="5" t="s">
        <v>7</v>
      </c>
      <c r="E153" s="5">
        <f t="shared" si="15"/>
        <v>222</v>
      </c>
      <c r="F153" s="16"/>
      <c r="G153" s="5">
        <f t="shared" si="16"/>
        <v>0</v>
      </c>
    </row>
    <row r="154" spans="1:7" x14ac:dyDescent="0.3">
      <c r="A154" s="9">
        <f t="shared" ref="A154:A156" si="19">A153+1</f>
        <v>128</v>
      </c>
      <c r="B154" s="5" t="s">
        <v>45</v>
      </c>
      <c r="C154" s="5">
        <v>740</v>
      </c>
      <c r="D154" s="5" t="s">
        <v>7</v>
      </c>
      <c r="E154" s="5">
        <f t="shared" si="15"/>
        <v>222</v>
      </c>
      <c r="F154" s="16"/>
      <c r="G154" s="5">
        <f t="shared" si="16"/>
        <v>0</v>
      </c>
    </row>
    <row r="155" spans="1:7" x14ac:dyDescent="0.3">
      <c r="A155" s="9">
        <f t="shared" si="19"/>
        <v>129</v>
      </c>
      <c r="B155" s="5" t="s">
        <v>46</v>
      </c>
      <c r="C155" s="5">
        <v>740</v>
      </c>
      <c r="D155" s="5" t="s">
        <v>7</v>
      </c>
      <c r="E155" s="5">
        <f t="shared" si="15"/>
        <v>222</v>
      </c>
      <c r="F155" s="16"/>
      <c r="G155" s="5">
        <f t="shared" si="16"/>
        <v>0</v>
      </c>
    </row>
    <row r="156" spans="1:7" x14ac:dyDescent="0.3">
      <c r="A156" s="9">
        <f t="shared" si="19"/>
        <v>130</v>
      </c>
      <c r="B156" s="5" t="s">
        <v>47</v>
      </c>
      <c r="C156" s="5">
        <v>740</v>
      </c>
      <c r="D156" s="5" t="s">
        <v>7</v>
      </c>
      <c r="E156" s="5">
        <f t="shared" si="15"/>
        <v>222</v>
      </c>
      <c r="F156" s="16"/>
      <c r="G156" s="5">
        <f t="shared" si="16"/>
        <v>0</v>
      </c>
    </row>
    <row r="157" spans="1:7" x14ac:dyDescent="0.3">
      <c r="A157" s="45" t="s">
        <v>174</v>
      </c>
      <c r="B157" s="48"/>
      <c r="C157" s="48"/>
      <c r="D157" s="48"/>
      <c r="E157" s="48"/>
      <c r="F157" s="48"/>
      <c r="G157" s="49"/>
    </row>
    <row r="158" spans="1:7" x14ac:dyDescent="0.3">
      <c r="A158" s="9">
        <f>A156+1</f>
        <v>131</v>
      </c>
      <c r="B158" s="5" t="s">
        <v>132</v>
      </c>
      <c r="C158" s="5">
        <v>840</v>
      </c>
      <c r="D158" s="5" t="s">
        <v>7</v>
      </c>
      <c r="E158" s="5">
        <f t="shared" si="15"/>
        <v>252</v>
      </c>
      <c r="F158" s="16"/>
      <c r="G158" s="5">
        <f t="shared" si="16"/>
        <v>0</v>
      </c>
    </row>
    <row r="159" spans="1:7" x14ac:dyDescent="0.3">
      <c r="A159" s="9">
        <f>A158+1</f>
        <v>132</v>
      </c>
      <c r="B159" s="5" t="s">
        <v>133</v>
      </c>
      <c r="C159" s="5">
        <v>840</v>
      </c>
      <c r="D159" s="5" t="s">
        <v>7</v>
      </c>
      <c r="E159" s="5">
        <f t="shared" si="15"/>
        <v>252</v>
      </c>
      <c r="F159" s="16"/>
      <c r="G159" s="5">
        <f t="shared" si="16"/>
        <v>0</v>
      </c>
    </row>
    <row r="160" spans="1:7" x14ac:dyDescent="0.3">
      <c r="A160" s="9">
        <f t="shared" ref="A160:A162" si="20">A159+1</f>
        <v>133</v>
      </c>
      <c r="B160" s="5" t="s">
        <v>134</v>
      </c>
      <c r="C160" s="5">
        <v>840</v>
      </c>
      <c r="D160" s="5" t="s">
        <v>7</v>
      </c>
      <c r="E160" s="5">
        <f t="shared" si="15"/>
        <v>252</v>
      </c>
      <c r="F160" s="16"/>
      <c r="G160" s="5">
        <f t="shared" si="16"/>
        <v>0</v>
      </c>
    </row>
    <row r="161" spans="1:7" x14ac:dyDescent="0.3">
      <c r="A161" s="9">
        <f t="shared" si="20"/>
        <v>134</v>
      </c>
      <c r="B161" s="5" t="s">
        <v>135</v>
      </c>
      <c r="C161" s="5">
        <v>840</v>
      </c>
      <c r="D161" s="5" t="s">
        <v>7</v>
      </c>
      <c r="E161" s="5">
        <f t="shared" si="15"/>
        <v>252</v>
      </c>
      <c r="F161" s="16"/>
      <c r="G161" s="5">
        <f t="shared" si="16"/>
        <v>0</v>
      </c>
    </row>
    <row r="162" spans="1:7" x14ac:dyDescent="0.3">
      <c r="A162" s="9">
        <f t="shared" si="20"/>
        <v>135</v>
      </c>
      <c r="B162" s="5" t="s">
        <v>136</v>
      </c>
      <c r="C162" s="5">
        <v>840</v>
      </c>
      <c r="D162" s="5" t="s">
        <v>7</v>
      </c>
      <c r="E162" s="5">
        <f t="shared" si="15"/>
        <v>252</v>
      </c>
      <c r="F162" s="16"/>
      <c r="G162" s="5">
        <f t="shared" si="16"/>
        <v>0</v>
      </c>
    </row>
    <row r="163" spans="1:7" x14ac:dyDescent="0.3">
      <c r="A163" s="45" t="s">
        <v>175</v>
      </c>
      <c r="B163" s="48"/>
      <c r="C163" s="48"/>
      <c r="D163" s="48"/>
      <c r="E163" s="48"/>
      <c r="F163" s="48"/>
      <c r="G163" s="49"/>
    </row>
    <row r="164" spans="1:7" x14ac:dyDescent="0.3">
      <c r="A164" s="9">
        <v>136</v>
      </c>
      <c r="B164" s="5" t="s">
        <v>83</v>
      </c>
      <c r="C164" s="5">
        <v>1000</v>
      </c>
      <c r="D164" s="5" t="s">
        <v>7</v>
      </c>
      <c r="E164" s="5">
        <f t="shared" si="15"/>
        <v>300</v>
      </c>
      <c r="F164" s="16"/>
      <c r="G164" s="5">
        <f t="shared" si="16"/>
        <v>0</v>
      </c>
    </row>
    <row r="165" spans="1:7" x14ac:dyDescent="0.3">
      <c r="A165" s="9">
        <f t="shared" ref="A165:A167" si="21">A164+1</f>
        <v>137</v>
      </c>
      <c r="B165" s="5" t="s">
        <v>85</v>
      </c>
      <c r="C165" s="5">
        <v>1000</v>
      </c>
      <c r="D165" s="5" t="s">
        <v>7</v>
      </c>
      <c r="E165" s="5">
        <f t="shared" si="15"/>
        <v>300</v>
      </c>
      <c r="F165" s="16"/>
      <c r="G165" s="5">
        <f t="shared" si="16"/>
        <v>0</v>
      </c>
    </row>
    <row r="166" spans="1:7" x14ac:dyDescent="0.3">
      <c r="A166" s="9">
        <f t="shared" si="21"/>
        <v>138</v>
      </c>
      <c r="B166" s="5" t="s">
        <v>86</v>
      </c>
      <c r="C166" s="5">
        <v>1000</v>
      </c>
      <c r="D166" s="5" t="s">
        <v>7</v>
      </c>
      <c r="E166" s="5">
        <f t="shared" si="15"/>
        <v>300</v>
      </c>
      <c r="F166" s="16"/>
      <c r="G166" s="5">
        <f t="shared" si="16"/>
        <v>0</v>
      </c>
    </row>
    <row r="167" spans="1:7" x14ac:dyDescent="0.3">
      <c r="A167" s="9">
        <f t="shared" si="21"/>
        <v>139</v>
      </c>
      <c r="B167" s="5" t="s">
        <v>84</v>
      </c>
      <c r="C167" s="5">
        <v>1000</v>
      </c>
      <c r="D167" s="5" t="s">
        <v>7</v>
      </c>
      <c r="E167" s="5">
        <f t="shared" si="15"/>
        <v>300</v>
      </c>
      <c r="F167" s="16"/>
      <c r="G167" s="5">
        <f t="shared" si="16"/>
        <v>0</v>
      </c>
    </row>
    <row r="168" spans="1:7" x14ac:dyDescent="0.3">
      <c r="A168" s="45" t="s">
        <v>176</v>
      </c>
      <c r="B168" s="48"/>
      <c r="C168" s="48"/>
      <c r="D168" s="48"/>
      <c r="E168" s="48"/>
      <c r="F168" s="48"/>
      <c r="G168" s="49"/>
    </row>
    <row r="169" spans="1:7" x14ac:dyDescent="0.3">
      <c r="A169" s="9">
        <v>140</v>
      </c>
      <c r="B169" s="5" t="s">
        <v>48</v>
      </c>
      <c r="C169" s="5">
        <v>1200</v>
      </c>
      <c r="D169" s="5" t="s">
        <v>7</v>
      </c>
      <c r="E169" s="5">
        <f t="shared" si="15"/>
        <v>360</v>
      </c>
      <c r="F169" s="16"/>
      <c r="G169" s="5">
        <f t="shared" si="16"/>
        <v>0</v>
      </c>
    </row>
    <row r="170" spans="1:7" x14ac:dyDescent="0.3">
      <c r="A170" s="9">
        <f>A169+1</f>
        <v>141</v>
      </c>
      <c r="B170" s="5" t="s">
        <v>49</v>
      </c>
      <c r="C170" s="5">
        <v>1200</v>
      </c>
      <c r="D170" s="5" t="s">
        <v>7</v>
      </c>
      <c r="E170" s="5">
        <f t="shared" si="15"/>
        <v>360</v>
      </c>
      <c r="F170" s="16"/>
      <c r="G170" s="5">
        <f t="shared" si="16"/>
        <v>0</v>
      </c>
    </row>
    <row r="171" spans="1:7" x14ac:dyDescent="0.3">
      <c r="A171" s="9">
        <f t="shared" ref="A171:A172" si="22">A170+1</f>
        <v>142</v>
      </c>
      <c r="B171" s="5" t="s">
        <v>50</v>
      </c>
      <c r="C171" s="5">
        <v>1200</v>
      </c>
      <c r="D171" s="5" t="s">
        <v>7</v>
      </c>
      <c r="E171" s="5">
        <f t="shared" si="15"/>
        <v>360</v>
      </c>
      <c r="F171" s="16"/>
      <c r="G171" s="5">
        <f t="shared" si="16"/>
        <v>0</v>
      </c>
    </row>
    <row r="172" spans="1:7" x14ac:dyDescent="0.3">
      <c r="A172" s="9">
        <f t="shared" si="22"/>
        <v>143</v>
      </c>
      <c r="B172" s="5" t="s">
        <v>51</v>
      </c>
      <c r="C172" s="5">
        <v>1200</v>
      </c>
      <c r="D172" s="5" t="s">
        <v>7</v>
      </c>
      <c r="E172" s="5">
        <f t="shared" si="15"/>
        <v>360</v>
      </c>
      <c r="F172" s="16"/>
      <c r="G172" s="5">
        <f t="shared" si="16"/>
        <v>0</v>
      </c>
    </row>
    <row r="173" spans="1:7" x14ac:dyDescent="0.3">
      <c r="A173" s="45" t="s">
        <v>177</v>
      </c>
      <c r="B173" s="48"/>
      <c r="C173" s="48"/>
      <c r="D173" s="48"/>
      <c r="E173" s="48"/>
      <c r="F173" s="48"/>
      <c r="G173" s="49"/>
    </row>
    <row r="174" spans="1:7" x14ac:dyDescent="0.3">
      <c r="A174" s="9">
        <v>144</v>
      </c>
      <c r="B174" s="5" t="s">
        <v>137</v>
      </c>
      <c r="C174" s="5">
        <v>3300</v>
      </c>
      <c r="D174" s="5" t="s">
        <v>7</v>
      </c>
      <c r="E174" s="5">
        <f t="shared" si="15"/>
        <v>990</v>
      </c>
      <c r="F174" s="16"/>
      <c r="G174" s="5">
        <f t="shared" si="16"/>
        <v>0</v>
      </c>
    </row>
    <row r="175" spans="1:7" x14ac:dyDescent="0.3">
      <c r="A175" s="9">
        <v>145</v>
      </c>
      <c r="B175" s="5" t="s">
        <v>138</v>
      </c>
      <c r="C175" s="5">
        <v>3300</v>
      </c>
      <c r="D175" s="5" t="s">
        <v>7</v>
      </c>
      <c r="E175" s="5">
        <f t="shared" si="15"/>
        <v>990</v>
      </c>
      <c r="F175" s="16"/>
      <c r="G175" s="5">
        <f t="shared" si="16"/>
        <v>0</v>
      </c>
    </row>
    <row r="176" spans="1:7" x14ac:dyDescent="0.3">
      <c r="A176" s="9">
        <v>146</v>
      </c>
      <c r="B176" s="5" t="s">
        <v>139</v>
      </c>
      <c r="C176" s="5">
        <v>3300</v>
      </c>
      <c r="D176" s="5" t="s">
        <v>7</v>
      </c>
      <c r="E176" s="5">
        <f t="shared" si="15"/>
        <v>990</v>
      </c>
      <c r="F176" s="16"/>
      <c r="G176" s="5">
        <f t="shared" si="16"/>
        <v>0</v>
      </c>
    </row>
    <row r="177" spans="1:7" x14ac:dyDescent="0.3">
      <c r="A177" s="45" t="s">
        <v>178</v>
      </c>
      <c r="B177" s="48"/>
      <c r="C177" s="48"/>
      <c r="D177" s="48"/>
      <c r="E177" s="48"/>
      <c r="F177" s="48"/>
      <c r="G177" s="49"/>
    </row>
    <row r="178" spans="1:7" x14ac:dyDescent="0.3">
      <c r="A178" s="9">
        <v>147</v>
      </c>
      <c r="B178" s="5" t="s">
        <v>52</v>
      </c>
      <c r="C178" s="5">
        <v>1650</v>
      </c>
      <c r="D178" s="5" t="s">
        <v>7</v>
      </c>
      <c r="E178" s="5">
        <f t="shared" si="15"/>
        <v>495</v>
      </c>
      <c r="F178" s="16"/>
      <c r="G178" s="5">
        <f t="shared" si="16"/>
        <v>0</v>
      </c>
    </row>
    <row r="179" spans="1:7" x14ac:dyDescent="0.3">
      <c r="A179" s="9">
        <f>A178+1</f>
        <v>148</v>
      </c>
      <c r="B179" s="5" t="s">
        <v>53</v>
      </c>
      <c r="C179" s="5">
        <v>1650</v>
      </c>
      <c r="D179" s="5" t="s">
        <v>7</v>
      </c>
      <c r="E179" s="5">
        <f t="shared" si="15"/>
        <v>495</v>
      </c>
      <c r="F179" s="16"/>
      <c r="G179" s="5">
        <f t="shared" si="16"/>
        <v>0</v>
      </c>
    </row>
    <row r="180" spans="1:7" x14ac:dyDescent="0.3">
      <c r="A180" s="9">
        <f t="shared" ref="A180:A181" si="23">A179+1</f>
        <v>149</v>
      </c>
      <c r="B180" s="5" t="s">
        <v>54</v>
      </c>
      <c r="C180" s="5">
        <v>1650</v>
      </c>
      <c r="D180" s="5" t="s">
        <v>7</v>
      </c>
      <c r="E180" s="5">
        <f t="shared" si="15"/>
        <v>495</v>
      </c>
      <c r="F180" s="16"/>
      <c r="G180" s="5">
        <f t="shared" si="16"/>
        <v>0</v>
      </c>
    </row>
    <row r="181" spans="1:7" x14ac:dyDescent="0.3">
      <c r="A181" s="9">
        <f t="shared" si="23"/>
        <v>150</v>
      </c>
      <c r="B181" s="5" t="s">
        <v>55</v>
      </c>
      <c r="C181" s="5">
        <v>1650</v>
      </c>
      <c r="D181" s="5" t="s">
        <v>7</v>
      </c>
      <c r="E181" s="5">
        <f t="shared" si="15"/>
        <v>495</v>
      </c>
      <c r="F181" s="16"/>
      <c r="G181" s="5">
        <f t="shared" si="16"/>
        <v>0</v>
      </c>
    </row>
    <row r="182" spans="1:7" x14ac:dyDescent="0.3">
      <c r="A182" s="45" t="s">
        <v>179</v>
      </c>
      <c r="B182" s="48"/>
      <c r="C182" s="48"/>
      <c r="D182" s="48"/>
      <c r="E182" s="48"/>
      <c r="F182" s="48"/>
      <c r="G182" s="49"/>
    </row>
    <row r="183" spans="1:7" x14ac:dyDescent="0.3">
      <c r="A183" s="9">
        <v>151</v>
      </c>
      <c r="B183" s="5" t="s">
        <v>121</v>
      </c>
      <c r="C183" s="5">
        <v>4000</v>
      </c>
      <c r="D183" s="5" t="s">
        <v>7</v>
      </c>
      <c r="E183" s="5">
        <f t="shared" si="15"/>
        <v>1200</v>
      </c>
      <c r="F183" s="16"/>
      <c r="G183" s="5">
        <f t="shared" si="16"/>
        <v>0</v>
      </c>
    </row>
    <row r="184" spans="1:7" x14ac:dyDescent="0.3">
      <c r="A184" s="9">
        <f t="shared" ref="A184:A186" si="24">A183+1</f>
        <v>152</v>
      </c>
      <c r="B184" s="5" t="s">
        <v>122</v>
      </c>
      <c r="C184" s="5">
        <v>4000</v>
      </c>
      <c r="D184" s="5" t="s">
        <v>7</v>
      </c>
      <c r="E184" s="5">
        <f t="shared" si="15"/>
        <v>1200</v>
      </c>
      <c r="F184" s="16"/>
      <c r="G184" s="5">
        <f t="shared" si="16"/>
        <v>0</v>
      </c>
    </row>
    <row r="185" spans="1:7" x14ac:dyDescent="0.3">
      <c r="A185" s="9">
        <f t="shared" si="24"/>
        <v>153</v>
      </c>
      <c r="B185" s="5" t="s">
        <v>123</v>
      </c>
      <c r="C185" s="5">
        <v>4000</v>
      </c>
      <c r="D185" s="5" t="s">
        <v>7</v>
      </c>
      <c r="E185" s="5">
        <f t="shared" si="15"/>
        <v>1200</v>
      </c>
      <c r="F185" s="16"/>
      <c r="G185" s="5">
        <f t="shared" si="16"/>
        <v>0</v>
      </c>
    </row>
    <row r="186" spans="1:7" x14ac:dyDescent="0.3">
      <c r="A186" s="9">
        <f t="shared" si="24"/>
        <v>154</v>
      </c>
      <c r="B186" s="5" t="s">
        <v>124</v>
      </c>
      <c r="C186" s="5">
        <v>4000</v>
      </c>
      <c r="D186" s="5" t="s">
        <v>7</v>
      </c>
      <c r="E186" s="5">
        <f t="shared" si="15"/>
        <v>1200</v>
      </c>
      <c r="F186" s="16"/>
      <c r="G186" s="5">
        <f t="shared" si="16"/>
        <v>0</v>
      </c>
    </row>
    <row r="187" spans="1:7" x14ac:dyDescent="0.3">
      <c r="A187" s="44" t="s">
        <v>180</v>
      </c>
      <c r="B187" s="27"/>
      <c r="C187" s="27"/>
      <c r="D187" s="27"/>
      <c r="E187" s="27"/>
      <c r="F187" s="27"/>
      <c r="G187" s="28"/>
    </row>
    <row r="188" spans="1:7" x14ac:dyDescent="0.3">
      <c r="A188" s="3">
        <v>113</v>
      </c>
      <c r="B188" s="5" t="s">
        <v>36</v>
      </c>
      <c r="C188" s="5">
        <v>300</v>
      </c>
      <c r="D188" s="5" t="s">
        <v>7</v>
      </c>
      <c r="E188" s="5">
        <f>ROUNDUP(C188 - (C188*70/100),0)</f>
        <v>90</v>
      </c>
      <c r="F188" s="16"/>
      <c r="G188" s="5">
        <f>E188*F188</f>
        <v>0</v>
      </c>
    </row>
    <row r="189" spans="1:7" x14ac:dyDescent="0.3">
      <c r="A189" s="15">
        <v>155</v>
      </c>
      <c r="B189" s="13" t="s">
        <v>197</v>
      </c>
      <c r="C189" s="13">
        <v>450</v>
      </c>
      <c r="D189" s="13" t="s">
        <v>7</v>
      </c>
      <c r="E189" s="13">
        <f>ROUNDUP(C189 - (C189*70/100),0)</f>
        <v>135</v>
      </c>
      <c r="F189" s="17"/>
      <c r="G189" s="13">
        <f>E189*F189</f>
        <v>0</v>
      </c>
    </row>
    <row r="190" spans="1:7" x14ac:dyDescent="0.3">
      <c r="A190" s="9">
        <f>A189+1</f>
        <v>156</v>
      </c>
      <c r="B190" s="5" t="s">
        <v>56</v>
      </c>
      <c r="C190" s="5">
        <v>750</v>
      </c>
      <c r="D190" s="5" t="s">
        <v>7</v>
      </c>
      <c r="E190" s="5">
        <f t="shared" si="15"/>
        <v>225</v>
      </c>
      <c r="F190" s="16"/>
      <c r="G190" s="5">
        <f t="shared" si="16"/>
        <v>0</v>
      </c>
    </row>
    <row r="191" spans="1:7" x14ac:dyDescent="0.3">
      <c r="A191" s="15">
        <f>A190+1</f>
        <v>157</v>
      </c>
      <c r="B191" s="13" t="s">
        <v>57</v>
      </c>
      <c r="C191" s="13">
        <v>750</v>
      </c>
      <c r="D191" s="13" t="s">
        <v>7</v>
      </c>
      <c r="E191" s="13">
        <f t="shared" si="15"/>
        <v>225</v>
      </c>
      <c r="F191" s="17"/>
      <c r="G191" s="13">
        <f t="shared" si="16"/>
        <v>0</v>
      </c>
    </row>
    <row r="192" spans="1:7" x14ac:dyDescent="0.3">
      <c r="A192" s="9">
        <f t="shared" ref="A192:A199" si="25">A191+1</f>
        <v>158</v>
      </c>
      <c r="B192" s="5" t="s">
        <v>58</v>
      </c>
      <c r="C192" s="5">
        <v>750</v>
      </c>
      <c r="D192" s="5" t="s">
        <v>7</v>
      </c>
      <c r="E192" s="5">
        <f t="shared" si="15"/>
        <v>225</v>
      </c>
      <c r="F192" s="16"/>
      <c r="G192" s="5">
        <f t="shared" si="16"/>
        <v>0</v>
      </c>
    </row>
    <row r="193" spans="1:7" x14ac:dyDescent="0.3">
      <c r="A193" s="15">
        <f t="shared" si="25"/>
        <v>159</v>
      </c>
      <c r="B193" s="13" t="s">
        <v>59</v>
      </c>
      <c r="C193" s="13">
        <v>750</v>
      </c>
      <c r="D193" s="13" t="s">
        <v>7</v>
      </c>
      <c r="E193" s="13">
        <f t="shared" si="15"/>
        <v>225</v>
      </c>
      <c r="F193" s="17"/>
      <c r="G193" s="13">
        <f t="shared" si="16"/>
        <v>0</v>
      </c>
    </row>
    <row r="194" spans="1:7" x14ac:dyDescent="0.3">
      <c r="A194" s="9">
        <f t="shared" si="25"/>
        <v>160</v>
      </c>
      <c r="B194" s="5" t="s">
        <v>60</v>
      </c>
      <c r="C194" s="5">
        <v>750</v>
      </c>
      <c r="D194" s="5" t="s">
        <v>7</v>
      </c>
      <c r="E194" s="5">
        <f t="shared" si="15"/>
        <v>225</v>
      </c>
      <c r="F194" s="16"/>
      <c r="G194" s="5">
        <f t="shared" si="16"/>
        <v>0</v>
      </c>
    </row>
    <row r="195" spans="1:7" x14ac:dyDescent="0.3">
      <c r="A195" s="15">
        <f t="shared" si="25"/>
        <v>161</v>
      </c>
      <c r="B195" s="13" t="s">
        <v>140</v>
      </c>
      <c r="C195" s="13">
        <v>600</v>
      </c>
      <c r="D195" s="13" t="s">
        <v>7</v>
      </c>
      <c r="E195" s="13">
        <f t="shared" si="15"/>
        <v>180</v>
      </c>
      <c r="F195" s="17"/>
      <c r="G195" s="13">
        <f t="shared" si="16"/>
        <v>0</v>
      </c>
    </row>
    <row r="196" spans="1:7" x14ac:dyDescent="0.3">
      <c r="A196" s="9">
        <f t="shared" si="25"/>
        <v>162</v>
      </c>
      <c r="B196" s="5" t="s">
        <v>198</v>
      </c>
      <c r="C196" s="5">
        <v>1450</v>
      </c>
      <c r="D196" s="5" t="s">
        <v>7</v>
      </c>
      <c r="E196" s="5">
        <f t="shared" si="15"/>
        <v>435</v>
      </c>
      <c r="F196" s="16"/>
      <c r="G196" s="5">
        <f t="shared" si="16"/>
        <v>0</v>
      </c>
    </row>
    <row r="197" spans="1:7" x14ac:dyDescent="0.3">
      <c r="A197" s="15">
        <f t="shared" si="25"/>
        <v>163</v>
      </c>
      <c r="B197" s="13" t="s">
        <v>199</v>
      </c>
      <c r="C197" s="13">
        <v>2900</v>
      </c>
      <c r="D197" s="13" t="s">
        <v>7</v>
      </c>
      <c r="E197" s="13">
        <f t="shared" si="15"/>
        <v>870</v>
      </c>
      <c r="F197" s="17"/>
      <c r="G197" s="13">
        <f t="shared" si="16"/>
        <v>0</v>
      </c>
    </row>
    <row r="198" spans="1:7" x14ac:dyDescent="0.3">
      <c r="A198" s="9">
        <f t="shared" si="25"/>
        <v>164</v>
      </c>
      <c r="B198" s="5" t="s">
        <v>200</v>
      </c>
      <c r="C198" s="5">
        <v>5800</v>
      </c>
      <c r="D198" s="5" t="s">
        <v>7</v>
      </c>
      <c r="E198" s="5">
        <f t="shared" si="15"/>
        <v>1740</v>
      </c>
      <c r="F198" s="16"/>
      <c r="G198" s="5">
        <f t="shared" si="16"/>
        <v>0</v>
      </c>
    </row>
    <row r="199" spans="1:7" x14ac:dyDescent="0.3">
      <c r="A199" s="15">
        <f t="shared" si="25"/>
        <v>165</v>
      </c>
      <c r="B199" s="13" t="s">
        <v>201</v>
      </c>
      <c r="C199" s="13">
        <v>11600</v>
      </c>
      <c r="D199" s="13" t="s">
        <v>7</v>
      </c>
      <c r="E199" s="13">
        <f t="shared" si="15"/>
        <v>3480</v>
      </c>
      <c r="F199" s="17"/>
      <c r="G199" s="13">
        <f t="shared" si="16"/>
        <v>0</v>
      </c>
    </row>
    <row r="200" spans="1:7" x14ac:dyDescent="0.3">
      <c r="A200" s="44" t="s">
        <v>169</v>
      </c>
      <c r="B200" s="27"/>
      <c r="C200" s="27"/>
      <c r="D200" s="27"/>
      <c r="E200" s="27"/>
      <c r="F200" s="27"/>
      <c r="G200" s="28"/>
    </row>
    <row r="201" spans="1:7" x14ac:dyDescent="0.3">
      <c r="A201" s="9">
        <v>166</v>
      </c>
      <c r="B201" s="5" t="s">
        <v>61</v>
      </c>
      <c r="C201" s="5">
        <v>270</v>
      </c>
      <c r="D201" s="5" t="s">
        <v>7</v>
      </c>
      <c r="E201" s="5">
        <f t="shared" si="15"/>
        <v>81</v>
      </c>
      <c r="F201" s="16"/>
      <c r="G201" s="5">
        <f t="shared" si="16"/>
        <v>0</v>
      </c>
    </row>
    <row r="202" spans="1:7" x14ac:dyDescent="0.3">
      <c r="A202" s="15">
        <v>167</v>
      </c>
      <c r="B202" s="13" t="s">
        <v>62</v>
      </c>
      <c r="C202" s="13">
        <v>490</v>
      </c>
      <c r="D202" s="13" t="s">
        <v>7</v>
      </c>
      <c r="E202" s="13">
        <f t="shared" ref="E202:E206" si="26">ROUNDUP(C202 - (C202*70/100),0)</f>
        <v>147</v>
      </c>
      <c r="F202" s="17"/>
      <c r="G202" s="13">
        <f t="shared" ref="G202:G206" si="27">E202*F202</f>
        <v>0</v>
      </c>
    </row>
    <row r="203" spans="1:7" x14ac:dyDescent="0.3">
      <c r="A203" s="9">
        <v>168</v>
      </c>
      <c r="B203" s="5" t="s">
        <v>63</v>
      </c>
      <c r="C203" s="5">
        <v>720</v>
      </c>
      <c r="D203" s="5" t="s">
        <v>7</v>
      </c>
      <c r="E203" s="5">
        <f t="shared" si="26"/>
        <v>216</v>
      </c>
      <c r="F203" s="16"/>
      <c r="G203" s="5">
        <f t="shared" si="27"/>
        <v>0</v>
      </c>
    </row>
    <row r="204" spans="1:7" x14ac:dyDescent="0.3">
      <c r="A204" s="43" t="s">
        <v>168</v>
      </c>
      <c r="B204" s="32"/>
      <c r="C204" s="32"/>
      <c r="D204" s="32"/>
      <c r="E204" s="32"/>
      <c r="F204" s="32"/>
      <c r="G204" s="32"/>
    </row>
    <row r="205" spans="1:7" x14ac:dyDescent="0.3">
      <c r="A205" s="9">
        <v>169</v>
      </c>
      <c r="B205" s="5" t="s">
        <v>65</v>
      </c>
      <c r="C205" s="5">
        <v>550</v>
      </c>
      <c r="D205" s="5" t="s">
        <v>7</v>
      </c>
      <c r="E205" s="5">
        <f t="shared" si="26"/>
        <v>165</v>
      </c>
      <c r="F205" s="16"/>
      <c r="G205" s="5">
        <f t="shared" si="27"/>
        <v>0</v>
      </c>
    </row>
    <row r="206" spans="1:7" x14ac:dyDescent="0.3">
      <c r="A206" s="15">
        <f t="shared" ref="A206" si="28">A205+1</f>
        <v>170</v>
      </c>
      <c r="B206" s="13" t="s">
        <v>66</v>
      </c>
      <c r="C206" s="13">
        <v>1100</v>
      </c>
      <c r="D206" s="13" t="s">
        <v>7</v>
      </c>
      <c r="E206" s="13">
        <f t="shared" si="26"/>
        <v>330</v>
      </c>
      <c r="F206" s="17"/>
      <c r="G206" s="13">
        <f t="shared" si="27"/>
        <v>0</v>
      </c>
    </row>
  </sheetData>
  <sheetProtection algorithmName="SHA-512" hashValue="RGAz4VwJ5Xp3MkD52AQqhrRtF3qLeFvqVvdHVVa9NCjurZPJAT4SQeIh7b0uDD5ORW4Qzzw1YeGPBmrevvNehw==" saltValue="fHjEEtpGP4UvZVVuG8himA==" spinCount="100000" sheet="1" objects="1" scenarios="1"/>
  <mergeCells count="30">
    <mergeCell ref="A118:G118"/>
    <mergeCell ref="A204:G204"/>
    <mergeCell ref="A200:G200"/>
    <mergeCell ref="A128:G128"/>
    <mergeCell ref="A136:G136"/>
    <mergeCell ref="A139:G139"/>
    <mergeCell ref="A145:G145"/>
    <mergeCell ref="A151:G151"/>
    <mergeCell ref="A157:G157"/>
    <mergeCell ref="A163:G163"/>
    <mergeCell ref="A168:G168"/>
    <mergeCell ref="A173:G173"/>
    <mergeCell ref="A177:G177"/>
    <mergeCell ref="A182:G182"/>
    <mergeCell ref="A187:G187"/>
    <mergeCell ref="A72:G72"/>
    <mergeCell ref="A80:G80"/>
    <mergeCell ref="A90:G90"/>
    <mergeCell ref="A94:G94"/>
    <mergeCell ref="A97:G97"/>
    <mergeCell ref="A63:G63"/>
    <mergeCell ref="A11:G11"/>
    <mergeCell ref="A25:G25"/>
    <mergeCell ref="A30:G30"/>
    <mergeCell ref="A66:G66"/>
    <mergeCell ref="C7:D7"/>
    <mergeCell ref="C8:D8"/>
    <mergeCell ref="A40:G40"/>
    <mergeCell ref="A48:G48"/>
    <mergeCell ref="A57:G57"/>
  </mergeCells>
  <hyperlinks>
    <hyperlink ref="C8" r:id="rId1" xr:uid="{D9983ACC-F4A2-438E-864E-6E0C7D55E818}"/>
  </hyperlinks>
  <printOptions gridLines="1"/>
  <pageMargins left="0.7" right="0.7" top="0.75" bottom="0.75" header="0.3" footer="0.3"/>
  <pageSetup scale="9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SulphurLand Crackers</vt:lpstr>
      <vt:lpstr>'SulphurLand Crackers'!Print_Area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2025-09-16T12:11:04Z</dcterms:modified>
</cp:coreProperties>
</file>